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nmartinez\Documents\1 CONTROL INTERNO\AUDITORIAS INTERNAS\PLAN MEJOR.SEGUIM.INFORMES AUDIT.INTERNAS\SEGUIM-EVIDENC-PM-INFORME AUDTORIA SGI 2025\"/>
    </mc:Choice>
  </mc:AlternateContent>
  <bookViews>
    <workbookView xWindow="0" yWindow="0" windowWidth="20490" windowHeight="5655"/>
  </bookViews>
  <sheets>
    <sheet name="FR.EM.007" sheetId="1" r:id="rId1"/>
    <sheet name="Instructivo" sheetId="2" r:id="rId2"/>
  </sheets>
  <definedNames>
    <definedName name="_xlnm._FilterDatabase" localSheetId="0" hidden="1">FR.EM.007!$A$12:$T$25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2" i="1" l="1"/>
  <c r="N20" i="1"/>
  <c r="N19" i="1"/>
  <c r="N17" i="1"/>
  <c r="N16" i="1" l="1"/>
  <c r="N14" i="1"/>
  <c r="N13" i="1"/>
  <c r="N15" i="1"/>
  <c r="N25" i="1" l="1"/>
  <c r="N24" i="1"/>
  <c r="N18" i="1" l="1"/>
  <c r="N21" i="1"/>
  <c r="N23" i="1"/>
</calcChain>
</file>

<file path=xl/comments1.xml><?xml version="1.0" encoding="utf-8"?>
<comments xmlns="http://schemas.openxmlformats.org/spreadsheetml/2006/main">
  <authors>
    <author>DORLEY ENRIQUE LEON LOPEZ</author>
  </authors>
  <commentList>
    <comment ref="O12" authorId="0" shapeId="0">
      <text>
        <r>
          <rPr>
            <sz val="9"/>
            <color indexed="81"/>
            <rFont val="Tahoma"/>
            <family val="2"/>
          </rPr>
          <t xml:space="preserve">Mencione cuál es la evidencia que sustentará la ejecución de la acción correctiva.
</t>
        </r>
      </text>
    </comment>
    <comment ref="P12" authorId="0" shapeId="0">
      <text>
        <r>
          <rPr>
            <sz val="9"/>
            <color indexed="81"/>
            <rFont val="Tahoma"/>
            <family val="2"/>
          </rPr>
          <t xml:space="preserve">Cargo o área funcional que responde por la ejecución y efectividad de la acción correctiva.
</t>
        </r>
      </text>
    </comment>
    <comment ref="R12" authorId="0" shapeId="0">
      <text>
        <r>
          <rPr>
            <sz val="9"/>
            <color indexed="81"/>
            <rFont val="Tahoma"/>
            <family val="2"/>
          </rPr>
          <t xml:space="preserve">Posibilidades: cumplida, en ejecución, incumplida.
</t>
        </r>
      </text>
    </comment>
    <comment ref="T12" authorId="0" shapeId="0">
      <text>
        <r>
          <rPr>
            <sz val="9"/>
            <color indexed="81"/>
            <rFont val="Tahoma"/>
            <family val="2"/>
          </rPr>
          <t>Registrar observaciones en caso que halla incumplimiento, inefectividad por recurrencia.</t>
        </r>
      </text>
    </comment>
  </commentList>
</comments>
</file>

<file path=xl/sharedStrings.xml><?xml version="1.0" encoding="utf-8"?>
<sst xmlns="http://schemas.openxmlformats.org/spreadsheetml/2006/main" count="194" uniqueCount="118">
  <si>
    <t>1 SUSCRIPCIÓN DEL PLAN DE MEJORAMIENTO</t>
  </si>
  <si>
    <t>2 AVANCE ó SEGUIMIENTO DEL PLAN DE MEJORAMIENTO</t>
  </si>
  <si>
    <t>Îtem</t>
  </si>
  <si>
    <t>Aspecto Evaluado o área auditable:</t>
  </si>
  <si>
    <t>Fecha ejecución de la auditoría:</t>
  </si>
  <si>
    <t>Fecha verificación Oficina de Control Interno:</t>
  </si>
  <si>
    <t>Fecha suscripción del Plan:</t>
  </si>
  <si>
    <t>Actividades / Descripción</t>
  </si>
  <si>
    <t>Responsable</t>
  </si>
  <si>
    <t>Modalidad de registro</t>
  </si>
  <si>
    <t>Código hallazgo</t>
  </si>
  <si>
    <t>Descripción del hallazgo</t>
  </si>
  <si>
    <t>Causa del hallazgo</t>
  </si>
  <si>
    <t>Acción de mejora</t>
  </si>
  <si>
    <t>Actividades / Unidad de medida</t>
  </si>
  <si>
    <t>Actividades / Fecha de inicio</t>
  </si>
  <si>
    <t>Actividades / Fecha de terminación</t>
  </si>
  <si>
    <t>Actividades / Plazo en semanas</t>
  </si>
  <si>
    <t>Actividades / Avance físico de ejecución
cant unidad de medida</t>
  </si>
  <si>
    <t>Porcentaje de avance (%)</t>
  </si>
  <si>
    <t>Soporte de ejecución</t>
  </si>
  <si>
    <t>Fecha real de finalización</t>
  </si>
  <si>
    <t>Seguimiento por parte de la Oficina de Control Interno</t>
  </si>
  <si>
    <t>Estado</t>
  </si>
  <si>
    <t>Fecha de Seguimiento</t>
  </si>
  <si>
    <t>Observación</t>
  </si>
  <si>
    <r>
      <rPr>
        <b/>
        <sz val="10"/>
        <rFont val="Arial"/>
        <family val="2"/>
      </rPr>
      <t>Responsable:</t>
    </r>
    <r>
      <rPr>
        <sz val="10"/>
        <rFont val="Arial"/>
        <family val="2"/>
      </rPr>
      <t xml:space="preserve"> Indicar la(s) persona(s), cargo y dependencia sobre las cuales recae la responsabilidad de desarrollar o cumplir las acciones propuestas en el Plan de Mejoramiento.</t>
    </r>
  </si>
  <si>
    <r>
      <t xml:space="preserve">Observaciones: </t>
    </r>
    <r>
      <rPr>
        <sz val="10"/>
        <rFont val="Arial"/>
        <family val="2"/>
      </rPr>
      <t xml:space="preserve">Consignar los resultados obtenidos en la verificación posterior efectuada por  la oficina de Control Interno, para verificar la eficacia de las acciones, correctivas preventivas o de mejora en el tiempo que han debido surtirse,  igualmente corresponde a esta oficina verificar que no se repitan las no conformidades o acciones de mejora.    </t>
    </r>
  </si>
  <si>
    <r>
      <t xml:space="preserve">Modalidad de registro: </t>
    </r>
    <r>
      <rPr>
        <sz val="10"/>
        <rFont val="Arial"/>
        <family val="2"/>
      </rPr>
      <t>Escoja si es suscripción o segumiento</t>
    </r>
  </si>
  <si>
    <r>
      <t xml:space="preserve">Código Hallazgo: </t>
    </r>
    <r>
      <rPr>
        <sz val="10"/>
        <rFont val="Arial"/>
        <family val="2"/>
      </rPr>
      <t>Indicar el Número de hallazgo</t>
    </r>
  </si>
  <si>
    <r>
      <t>Descripción del Hallazgo:</t>
    </r>
    <r>
      <rPr>
        <sz val="10"/>
        <rFont val="Arial"/>
        <family val="2"/>
      </rPr>
      <t xml:space="preserve"> Transcribir del informe de auditoria o evaluación la situación evidenciada del hallazgo, no conformidad, riesgo o incumplimiento normativo detectado. </t>
    </r>
  </si>
  <si>
    <r>
      <t xml:space="preserve">Causa raíz: </t>
    </r>
    <r>
      <rPr>
        <sz val="10"/>
        <rFont val="Arial"/>
        <family val="2"/>
      </rPr>
      <t>registre la causa raíz del hallazgo o riesgo identificado. Este análisis debe ser realizado por el responsable del proceso auditado, quien posee el conocimiento más profundo de la operación. Puede utilizar herramientas como los Cinco (5) Porqués u otras metodologías de análisis de causa, que permitan identificar el origen real del problema y orientar acciones correctivas eficaces.</t>
    </r>
    <r>
      <rPr>
        <b/>
        <sz val="10"/>
        <rFont val="Arial"/>
        <family val="2"/>
      </rPr>
      <t xml:space="preserve">
Nota: </t>
    </r>
    <r>
      <rPr>
        <i/>
        <sz val="10"/>
        <rFont val="Arial"/>
        <family val="2"/>
      </rPr>
      <t>el auditor podrá sugerir causas probables durante la auditoría; sin embargo, es el auditado quien debe validar y desarrollar el análisis a profundidad como parte del plan de mejoramiento.</t>
    </r>
  </si>
  <si>
    <r>
      <rPr>
        <b/>
        <sz val="10"/>
        <rFont val="Arial"/>
        <family val="2"/>
      </rPr>
      <t xml:space="preserve">Acción de mejora: </t>
    </r>
    <r>
      <rPr>
        <sz val="10"/>
        <rFont val="Arial"/>
        <family val="2"/>
      </rPr>
      <t>establezca y registre las acciones encaminadas a eliminar, corregir o prevenir la no conformidad, hallazgo, riesgo potencial y/o mejorar un procedimiento, proceso del Sistema de Gestión o desempeño de las actividades.   Cada hallazgo puede requerir una o varias acciones de mejora, según su complejidad y causa raíz. Las acciones deben ser concretas, medibles, con responsables y plazos definidos.</t>
    </r>
  </si>
  <si>
    <r>
      <rPr>
        <b/>
        <sz val="10"/>
        <rFont val="Arial"/>
        <family val="2"/>
      </rPr>
      <t>Actividades / Descripción:</t>
    </r>
    <r>
      <rPr>
        <sz val="10"/>
        <rFont val="Arial"/>
        <family val="2"/>
      </rPr>
      <t xml:space="preserve"> liste las tareas específicas que componen la acción de mejora.</t>
    </r>
  </si>
  <si>
    <r>
      <t>Actividades fecha de inicio:</t>
    </r>
    <r>
      <rPr>
        <sz val="10"/>
        <rFont val="Arial"/>
        <family val="2"/>
      </rPr>
      <t xml:space="preserve"> Se refiere al tiempo concertado o fecha prevista a partir de la cual se iniciará la ejecución o implementación de las acciones y así determinar en la evaluación posterior a su implementación la oportunidad y eficacia de las mismas. Registre la fecha en formato (dd/mm/aaaa). </t>
    </r>
  </si>
  <si>
    <r>
      <rPr>
        <b/>
        <sz val="10"/>
        <rFont val="Arial"/>
        <family val="2"/>
      </rPr>
      <t>Actividades / Unidad de medida:</t>
    </r>
    <r>
      <rPr>
        <sz val="10"/>
        <rFont val="Arial"/>
        <family val="2"/>
      </rPr>
      <t xml:space="preserve"> ingrese la unidad de medida aplicable (ej. informes, capacitaciones, visitas, procesos, etc.).</t>
    </r>
  </si>
  <si>
    <r>
      <rPr>
        <b/>
        <sz val="10"/>
        <rFont val="Arial"/>
        <family val="2"/>
      </rPr>
      <t xml:space="preserve">Actividades / Cantidades: </t>
    </r>
    <r>
      <rPr>
        <sz val="10"/>
        <rFont val="Arial"/>
        <family val="2"/>
      </rPr>
      <t>indique cuántas unidades se deben ejecutar para completar la actividad.</t>
    </r>
  </si>
  <si>
    <r>
      <t xml:space="preserve">Actividades fecha de terminación: </t>
    </r>
    <r>
      <rPr>
        <sz val="10"/>
        <rFont val="Arial"/>
        <family val="2"/>
      </rPr>
      <t>Corresponde a la fecha prevista en que se concluirá la ejecución de las acciones. Registre la fecha en formato (dd/mm/aaaa). La implementación, ejecución y finalización de las acciones de mejora que se establezcan, deberá realizarse en un plazo máximo de doce (12) meses, contados a partir de la formulación del plan de mejoramiento. En caso de requerirse un plazo adicional, este deberá estar debidamente justificado.</t>
    </r>
  </si>
  <si>
    <t>Actividades / Cantidades Unidad de medida</t>
  </si>
  <si>
    <r>
      <t xml:space="preserve">Actividades plazo en semanas: </t>
    </r>
    <r>
      <rPr>
        <sz val="10"/>
        <rFont val="Arial"/>
        <family val="2"/>
      </rPr>
      <t xml:space="preserve"> número de semanas que tomará la ejecución de la actividad</t>
    </r>
  </si>
  <si>
    <r>
      <rPr>
        <b/>
        <sz val="10"/>
        <rFont val="Arial"/>
        <family val="2"/>
      </rPr>
      <t>Actividades / Avance físico de ejecución (cant. unidad de medida):</t>
    </r>
    <r>
      <rPr>
        <sz val="10"/>
        <rFont val="Arial"/>
        <family val="2"/>
      </rPr>
      <t xml:space="preserve"> registre cuántas unidades han sido ejecutadas a la fecha del reporte.</t>
    </r>
  </si>
  <si>
    <r>
      <rPr>
        <b/>
        <sz val="10"/>
        <rFont val="Arial"/>
        <family val="2"/>
      </rPr>
      <t>Porcentaje de avance:</t>
    </r>
    <r>
      <rPr>
        <sz val="10"/>
        <rFont val="Arial"/>
        <family val="2"/>
      </rPr>
      <t xml:space="preserve"> calcule el avance en porcentaje con base en la cantidad ejecutada frente a la cantidad programada.</t>
    </r>
  </si>
  <si>
    <r>
      <rPr>
        <b/>
        <sz val="10"/>
        <rFont val="Arial"/>
        <family val="2"/>
      </rPr>
      <t>Fecha real de finalización:</t>
    </r>
    <r>
      <rPr>
        <sz val="10"/>
        <rFont val="Arial"/>
        <family val="2"/>
      </rPr>
      <t xml:space="preserve"> fecha en que realmente se finalizó la actividad (si ya se ejecutó). Registre la fecha en formato (dd/mm/aaaa). </t>
    </r>
  </si>
  <si>
    <r>
      <t>Fecha de seguimiento:</t>
    </r>
    <r>
      <rPr>
        <sz val="10"/>
        <rFont val="Arial"/>
        <family val="2"/>
      </rPr>
      <t xml:space="preserve"> se refiere al tiempo concertado o fecha prevista a partir de la cual se iniciará la ejecución o implementación de las acciones y así determinar en la evaluación posterior a su implementación la oportunidad y eficacia de las mismas. Registre la fecha en formato (dd/mm/aaaa). </t>
    </r>
  </si>
  <si>
    <t>(ESPACIO PARA SER DILIGENCIADO POR LA UNIDAD AUDITADA)</t>
  </si>
  <si>
    <t>Campos a ser diligenciados por la unidad auditada</t>
  </si>
  <si>
    <t>(SEGUIMIENTO POR PARTE DE  LA OFICINA DE CONTROL INTERNO-OCI)</t>
  </si>
  <si>
    <r>
      <rPr>
        <b/>
        <sz val="10"/>
        <rFont val="Arial"/>
        <family val="2"/>
      </rPr>
      <t xml:space="preserve">Estado: </t>
    </r>
    <r>
      <rPr>
        <sz val="10"/>
        <rFont val="Arial"/>
        <family val="2"/>
      </rPr>
      <t xml:space="preserve"> determinar el estado del hallazgo de acuerdo con la verificación efectuada a la eficacia de las acciones implementadas así:
Abierta: Las acciones aún no han sido implementadas o están en ejecución.
Abierta - Evaluada: La acción ha sido ejecutada en su totalidad, pero tras la evaluación de la OCI, la causa raíz persiste, por lo cual se requiere una nueva acción o ajustar la actual.
Retrasada: Las acciones programadas no se han cumplido dentro del plazo establecido.
Finalizada: La acción fue ejecutada en su totalidad por la unidad auditada y está lista para ser evaluada por la Oficina de Control Interno (OCI).
Cerrada: El hallazgo fue evaluado por la OCI, y se verificó que la acción implementada fue efectiva para eliminar la causa raíz. No requiere más seguimiento.</t>
    </r>
  </si>
  <si>
    <t>INSTRUCTIVO DILIGENCIAMIENTO PLAN DE MEJORAMIENTO:</t>
  </si>
  <si>
    <t>H1</t>
  </si>
  <si>
    <t>H1. Formalización pendiente y alcance limitado en la identificación de riesgos fiscales</t>
  </si>
  <si>
    <t>H2</t>
  </si>
  <si>
    <t>H3</t>
  </si>
  <si>
    <t>H4</t>
  </si>
  <si>
    <t>H5</t>
  </si>
  <si>
    <t>Realizar la identificación y formalización de los riesgos de tipo fiscal y su debido registro en los Mapas de riesgos de la Corporación.</t>
  </si>
  <si>
    <t>H2. Debilidades en el reporte, gestión, actualización y trazabilidad de los mapas de riesgos institucionales por parte de la primera línea de defensa-procesos</t>
  </si>
  <si>
    <t>Actualización de los reportes de los Mapas de riesgos de los diferentes procesos y publicados bajo el nuevo formato.</t>
  </si>
  <si>
    <t>H3. Debilidades en el reporte de los indicadores de gestión por parte de la primera línea de defensa-procesos</t>
  </si>
  <si>
    <t>* Los líderes de procesos no han ejercido de manera efectiva su rol de seguimiento y control sobre la recolección, validación y reporte de los indicadores. Esta falta de supervisión ha permitido retrasos, omisiones y errores, afectando la calidad y oportunidad de la información.
* Responsabilidades no claramente definidas: algunos indicadores son reportados por contratistas o no se tiene definida claramente la responsabilidad de los funcionarios
encargados.
* Controles internos insuficientes para garantizar la calidad de los datos: no se han implementado mecanismos de revisión técnica, verificación de evidencias o validación previa de la información antes de su reporte. Esta ausencia de controles permite que se generen inconsistencias y errores en los indicadores de gestión.</t>
  </si>
  <si>
    <t>H4. Ausencia de seguimiento del Comité Institucional de Gestión y Desempeño al Sistema de Gestión Integrado</t>
  </si>
  <si>
    <t>* El Comité no ha desarrollado las actividades correspondientes al seguimiento del Sistema de Gestión Integrado, lo que ha impedido la realización de reuniones periódicas, el monitoreo de indicadores y la toma de decisiones sobre el sistema.
* La desactualización del acto administrativo de conformación del Comité, afecta su representatividad frente a la estructura orgánica vigente de la Corporación.</t>
  </si>
  <si>
    <t>H5. Desactualización de los procesos y procedimientos del Sistema de Gestión Integrado</t>
  </si>
  <si>
    <t xml:space="preserve">* Ausencia de revisión periódica y sistemática: No se ha realizado la actualización regular de la documentación del Sistema de Gestión conforme al procedimiento PR.GD.001 –Planeación de Documentos, lo que ha impedido incorporar los cambios operativos y reflejar la práctica actual de los procesos.
* Inoperancia del Comité Institucional de Gestión y Desempeño: El espacio formal para abordar los asuntos del Sistema de Gestión Integrado no ha cumplido su función, limitando la discusión, aprobación y coordinación de acciones y estrategias.
* Bajo nivel de apropiación del Sistema de Gestión Integrado por parte de los líderes de proceso y funcionarios: No se evidencia un compromiso efectivo con el cumplimiento de sus responsabilidades frente al mantenimiento, revisión y actualización de los documentos del Sistema de Gestión. Adicionalmente, en varias dependencias no existe una asignación clara de responsables para la gestión y reporte de la información del SGI, lo que ha generado delegaciones informales —en algunos casos en contratistas— sin un control  institucional definido.
* La Corporación no ha implementado mecanismos efectivos para asegurar que los líderes de proceso y sus equipos de trabajo cumplan con sus obligaciones dentro del Sistema de Gestión Integrado.
* Deficiencia en la articulación entre la primera y segunda línea de defensa: No existen cronogramas ni mecanismos claros de coordinación con la Oficina de Planeación que garanticen la actualización oportuna y efectiva de los documentos del SGI.
* Limitación de capacidad operativa en la Oficina de Planeación: el grupo responsable del seguimiento y actualización del SGI cuenta con un solo funcionario de planta y el apoyo parcial de un contratista, lo que restringe la capacidad para gestionar, validar y consolidar de manera oportuna las actualizaciones remitidas por algunos procesos.
</t>
  </si>
  <si>
    <t>Activación del Comité de Gestión y Desempeño, retomando sus reuniones, y seguimientos al Sistema de Gestión.</t>
  </si>
  <si>
    <t>Jefe Oficina de Planeación 
Profesional Especializado gr 12 Sistema de Gestión</t>
  </si>
  <si>
    <t>Sistema de Gestión</t>
  </si>
  <si>
    <t>Documento</t>
  </si>
  <si>
    <t xml:space="preserve">Mesas de trabajo
</t>
  </si>
  <si>
    <t xml:space="preserve">Aprobación, formalización y publicación de los Mapas de riesgos institucionales. </t>
  </si>
  <si>
    <t xml:space="preserve">
Aprobación, formalización y publicación de los Mapas de riesgos institucionales. </t>
  </si>
  <si>
    <t xml:space="preserve">Correo/Acta comité
</t>
  </si>
  <si>
    <t xml:space="preserve">Sensibilizar a través de la reunión del Comité de Gestión y Desempeño la importancia del cumplimiento oportuno de los reportes de los indicadores de Gestión.
</t>
  </si>
  <si>
    <t>Reunión Comité de Gestión y Desempeño.</t>
  </si>
  <si>
    <t>Ejecución de las reuniones periódicas para el desarrollo de las funciones del Comité de Gestión y Desempeño.</t>
  </si>
  <si>
    <t>Revisión y actualización de los miembros que conforman el Comité de Gestión y Desempeño de acuerdo a la actual estructura organizacional de la Corporación.</t>
  </si>
  <si>
    <t>Reunión del Comité de Gestión y Desempeño</t>
  </si>
  <si>
    <t>Reunión de revisión miembros del comité</t>
  </si>
  <si>
    <t>Correo/Acta comité</t>
  </si>
  <si>
    <t>Publicación de los Tableros de los indicadores de Gestión.</t>
  </si>
  <si>
    <t xml:space="preserve">Sensibilizaciones
</t>
  </si>
  <si>
    <t>Realizar sensibilizaciones resaltando la importancia de mantener actualizados los documentos del Sistema de Gestión.</t>
  </si>
  <si>
    <t xml:space="preserve">Reuniones con los procesos para revisión de su documentación (fichas de caracterización, procedimientos, formatos, instructivos, entre otros).
</t>
  </si>
  <si>
    <t xml:space="preserve">Reunión con los procesos
</t>
  </si>
  <si>
    <t>Reunión con el comité de Gestión y  desempeño solicitando la   participación y liderazgo de los dueños de procesos en la actualización de los documentos del Sistema de Gestión.</t>
  </si>
  <si>
    <t xml:space="preserve"> </t>
  </si>
  <si>
    <t xml:space="preserve">Se adjunta registros de asistencias de revisión e identificación de riesgos fiscales. (financiera y Gestión Ambiental - Gestión de tasas)
</t>
  </si>
  <si>
    <t>Se realizó levantamiento de riesgo con la Coordinación de Gestión de tasas y con el área financiera. Pendiente consolidar información en Matriz de riesgos institucional y aprobación del dueño de proceso. Se adjunta riesgos identificados</t>
  </si>
  <si>
    <t xml:space="preserve">Se adjuntan registros de asistencia de las reuniones  con los procesos para revisión y seguimiento de los riesgos y paso a la nueva Matriz de riesgos.
</t>
  </si>
  <si>
    <t>El tema será tratado en la reunión del comité programada para el mes de Junio/2026</t>
  </si>
  <si>
    <t xml:space="preserve">Se tiene programadas para el mes de Junio y Agosto del presente año.
</t>
  </si>
  <si>
    <t xml:space="preserve">Se tiene programada para el mes de Junio y Agosto del presente año.
</t>
  </si>
  <si>
    <t xml:space="preserve">La identificación y formalización de riesgos fiscales se encuentra en proceso de desarrollo. Aunque se han adelantado mesas de trabajo y elaborado borradores de matrices, la actividad no ha sido priorizada, lo que ha retrasado su consolidación.
</t>
  </si>
  <si>
    <t xml:space="preserve">Las debilidades de la primera línea de defensa se evidencian en la falta de reporte oportuno y completo de la información necesaria para la gestión de riesgos, así como en la ausencia de mecanismos internos que aseguren la actualización, revisión, trazabilidad y controles conforme a los ciclos institucionales. Adicionalmente, la migración al nuevo formato de matriz no ha sido culminada por todos los procesos, afectando la consistencia y continuidad del ejercicio.
Dado que las políticas institucionales sobre gestión del riesgo son obligatorias, la situación también refleja que la entidad no ha tomado las acciones necesarias para garantizar su cumplimiento.
</t>
  </si>
  <si>
    <t>Abierta</t>
  </si>
  <si>
    <t xml:space="preserve">
Solicitud a los dueños de procesos del responsable de reportar los Mapas de riesgos al Sistema de Gestión. 
</t>
  </si>
  <si>
    <t xml:space="preserve">
Solicitud a los dueños de procesos del responsable de reportar los Indicadores de Gestión al Sistema de Gestión. </t>
  </si>
  <si>
    <t>Actualmente contamos con 6 Mapas de riesgos en la nueva Matriz de riesgos y 2 que se encuentran en el antiguo formato, para un total de 8 reportes, desde el Sistema de Gestión se continúa en la Gestión para su actualización.
Se encuentran en la intranet: Link:
https://corpamag.gov.co/intranet/sistema-gestion-integrado.php?dir=.%2FSistema+de+Gestion+Integrado%2F03.+Administraci%C3%B3n+del+Riesgo%2F2025</t>
  </si>
  <si>
    <t xml:space="preserve">Se encuentra pendiente el reporte del área de Técnica correspondiente al proceso de Sostenibilidad Ambiental y Prevención del Riesgo. 
https://corpamag.gov.co/intranet/sistema-gestion-integrado.php?dir=.%2FSistema+de+Gestion+Integrado%2F04.+Indicadores+de+Gestion%2F2025
https://corpamag.gov.co/intranet/sistema-gestion-integrado.php?dir=.%2FSistema+de+Gestion+Integrado%2F04.+Indicadores+de+Gestion%2F2026
</t>
  </si>
  <si>
    <t xml:space="preserve">Continuar con las mesas de trabajo con los procesos para el levantamiento de riesgos fiscales con sus debidos controles.
</t>
  </si>
  <si>
    <t>Actualización de los reportes de los Indicadores de Gestión de los procesos de la Corporación.</t>
  </si>
  <si>
    <t>Realizar campaña de sensibilización de actualización de los documentos del Sistema de Gestión.</t>
  </si>
  <si>
    <t xml:space="preserve">Continuar con las mesas de trabajo con los procesos para el levantamiento de riesgos y controles de acuerdo a la Política de administración de riesgos de 
Corpamag.
</t>
  </si>
  <si>
    <t>Se envió correo con la solicitud, se anexa correo con los reportados hasta la fecha.</t>
  </si>
  <si>
    <t xml:space="preserve">Se envió correo con la solicitud, se anexa correo con los reportados hasta la fecha.
</t>
  </si>
  <si>
    <t>Se realizó reunión del Comité, en el Marco de Aprobación del PTEP en su componente Programático. Se envía Acta del 30 de enero 2026.</t>
  </si>
  <si>
    <t xml:space="preserve">Se evidenciaron los listados de asistencia correspondientes a las jornadas realizadas los días 26 de marzo y 26 de mayo de 2026, así como el informe de la mesa de trabajo desarrollada entre la Oficina de Planeación y los procesos de Gestión Financiera y Gestión Ambiental, orientada a la identificación y análisis de los riesgos fiscales.
</t>
  </si>
  <si>
    <t>Se evidenció avance en la construcción y consolidación del Mapa de Riesgos Fiscales Institucional, particularmente en lo relacionado con la identificación y valoración de los riesgos asociados al proceso de Gestión Ambiental.
No obstante, mediante memorando de fecha 30 de enero de 2026, el proceso solicitó la ampliación del plazo para el cumplimiento de la actividad hasta el 31 de agosto de 2026, por lo que la acción de mejora continúa en ejecución.</t>
  </si>
  <si>
    <t xml:space="preserve">Se evidenció correo electrónico de fecha 25/05/2026, dirigido a todos los procesos de la Corporación, mediante el cual se solicitó la designación de los funcionarios responsables del reporte y seguimiento de los mapas de riesgos institucionales, constituyéndose en un avance para el fortalecimiento de las actividades de monitoreo y control de los riesgos identificados.
Adicionalmente, mediante memorando de fecha 30/01/2026, el proceso solicitó la ampliación del plazo de cumplimiento hasta el 31/08/2026, por lo que la acción de mejora continúa en ejecución.
</t>
  </si>
  <si>
    <t xml:space="preserve">Se evidenció la publicación en la intranet institucional de los mapas de riesgos, lo que constituye un avance en las acciones orientadas a fortalecer su divulgación, consulta y seguimiento por parte de los diferentes procesos de la entidad. A continuación, se relacionan los procesos cuyos mapas de riesgos se encuentran publicados:
- Planeación Estratégica
- Educación Ambiental
- Gestión Ambiental
- Gestión Analítica y Meteorológica
- Gestión de las TIC
- Gestión Financiera
- Evaluación  y mejora
Adicionalmente, mediante memorando de fecha 30/01/2026, el proceso solicitó la ampliación del plazo de cumplimiento hasta el 31/08/2026, por lo que la acción de mejora continúa en ejecución.
</t>
  </si>
  <si>
    <t xml:space="preserve">Se evidenció correo electrónico de fecha 25/05/2026, dirigido a todos los procesos de la Corporación, mediante el cual se solicitó la designación de los funcionarios responsables del reporte y seguimiento de los indicadores de gestión, constituyéndose en un avance para el fortalecimiento de las actividades de monitoreo y control de los riesgos identificados.
Adicionalmente, mediante memorando de fecha 30/01/2026, el proceso solicitó la ampliación del plazo de cumplimiento hasta el 31/08/2026, por lo que la acción de mejora continúa en ejecución.
</t>
  </si>
  <si>
    <t>Se evidenció acta del comité de Gestión y Desempeño de fecha 30/01/2026, mediante la cual se aprobó la matriz de actividades del Eje Programático del Programa de Transparencia y Ética Pública-PTEP de la entidad vigencia 2025-2027.
Actividad programada para el 30/12/2026.</t>
  </si>
  <si>
    <t>El proceso aportó los listados de asistencia de las jornadas de revisión de los mapas de riesgos institucionales realizadas durante en 2025 y lo transcurrido de 2026 realizadas con los procesos de:
- Sostenibilidad Ambiental y Prevención del Riesgo 
- Educación Ambiental 
- Gestión Financiera
- Planeación Estratégica 
- Oficina de Contratación 
Evidenciándose avances en las actividades orientadas a la revisión, actualización y fortalecimiento de los mapas de riesgos institucionales, en cumplimiento de la acción de mejora establecida.
Adicionalmente, mediante memorando de fecha 30/01/2026, el proceso solicitó la ampliación del plazo de cumplimiento hasta el 31/08/2026, por lo que la acción de mejora continúa en ejecución.</t>
  </si>
  <si>
    <t xml:space="preserve">El proceso aportó memorando de fecha 30/01/2026 mediante el cual solicita la ampliación del plazo de ejecución de la acción de mejora hasta el 31/08/2026. 
Durante el período evaluado no fueron aportados soportes que permitan evidenciar avances en el desarrollo de la actividad programada.
</t>
  </si>
  <si>
    <t>De acuerdo a memorando de fecha 30/01/2026, se solicita ampliación de la fecha de terminación para el 31/08/2026.
Durante el período evaluado no fueron aportados soportes que permitan evidenciar avances en el desarrollo de la actividad programada.</t>
  </si>
  <si>
    <t>Mediante memorando de fecha 30/01/2026, se solicita ampliación de la fecha de terminación para el 31/08/2026.
Durante el período evaluado no fueron aportados soportes que permitan evidenciar avances en el desarrollo de la actividad programada.</t>
  </si>
  <si>
    <t xml:space="preserve">El proceso aportó memorando de fecha 30/01/2026 mediante el cual solicita la ampliación del plazo de ejecución de la acción de mejora hasta el 31/08/2026. 
Durante el período evaluado no fueron aportados soportes que permitan evidenciar avances en el desarrollo de la actividad programada.
</t>
  </si>
  <si>
    <t>El proceso aportó memorando de fecha 30/01/2026 mediante el cual solicita la ampliación del plazo de ejecución de la acción de mejora hasta el 31/08/2026. 
Durante el período evaluado no fueron aportados soportes que permitan evidenciar avances en el desarrollo de la actividad programada.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</si>
</sst>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3" x14ac:knownFonts="1">
    <font>
      <sz val="11"/>
      <color indexed="8"/>
      <name val="Calibri"/>
      <family val="2"/>
      <scheme val="minor"/>
    </font>
    <font>
      <sz val="11"/>
      <name val="Arial"/>
      <family val="2"/>
    </font>
    <font>
      <b/>
      <sz val="9"/>
      <name val="Arial"/>
      <family val="2"/>
    </font>
    <font>
      <sz val="9"/>
      <name val="Arial"/>
      <family val="2"/>
    </font>
    <font>
      <b/>
      <sz val="10"/>
      <color theme="1"/>
      <name val="Arial Narrow"/>
      <family val="2"/>
    </font>
    <font>
      <sz val="9"/>
      <color indexed="81"/>
      <name val="Tahoma"/>
      <family val="2"/>
    </font>
    <font>
      <sz val="9"/>
      <color indexed="8"/>
      <name val="Arial"/>
      <family val="2"/>
    </font>
    <font>
      <b/>
      <sz val="10"/>
      <name val="Arial"/>
      <family val="2"/>
    </font>
    <font>
      <sz val="10"/>
      <name val="Arial"/>
      <family val="2"/>
    </font>
    <font>
      <i/>
      <sz val="10"/>
      <name val="Arial"/>
      <family val="2"/>
    </font>
    <font>
      <b/>
      <sz val="11"/>
      <name val="Arial"/>
      <family val="2"/>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auto="1"/>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1" fillId="0" borderId="0" applyFont="0" applyFill="0" applyBorder="0" applyAlignment="0" applyProtection="0"/>
    <xf numFmtId="0" fontId="12" fillId="0" borderId="0" applyNumberFormat="0" applyFill="0" applyBorder="0" applyAlignment="0" applyProtection="0"/>
  </cellStyleXfs>
  <cellXfs count="53">
    <xf numFmtId="0" fontId="0" fillId="0" borderId="0" xfId="0"/>
    <xf numFmtId="0" fontId="1" fillId="0" borderId="0" xfId="0" applyFont="1"/>
    <xf numFmtId="0" fontId="2" fillId="2" borderId="1" xfId="0" applyFont="1" applyFill="1" applyBorder="1" applyAlignment="1">
      <alignment horizontal="center" vertical="center" wrapText="1"/>
    </xf>
    <xf numFmtId="0" fontId="3" fillId="0" borderId="0" xfId="0" applyFont="1" applyAlignment="1">
      <alignment wrapText="1"/>
    </xf>
    <xf numFmtId="0" fontId="2" fillId="2" borderId="2" xfId="0" applyFont="1" applyFill="1" applyBorder="1" applyAlignment="1">
      <alignment horizontal="center" vertical="center" wrapText="1"/>
    </xf>
    <xf numFmtId="0" fontId="3" fillId="0" borderId="0" xfId="0" applyFont="1"/>
    <xf numFmtId="0" fontId="2" fillId="3" borderId="0" xfId="0" applyFont="1" applyFill="1" applyBorder="1" applyAlignment="1">
      <alignment horizontal="center" vertical="center" wrapText="1"/>
    </xf>
    <xf numFmtId="0" fontId="2" fillId="3" borderId="0" xfId="0" applyFont="1" applyFill="1" applyBorder="1" applyAlignment="1">
      <alignment horizontal="center" vertical="center"/>
    </xf>
    <xf numFmtId="164" fontId="3" fillId="3" borderId="0" xfId="0" applyNumberFormat="1" applyFont="1" applyFill="1" applyBorder="1" applyAlignment="1">
      <alignment horizontal="center" vertical="center"/>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164" fontId="3" fillId="2" borderId="12" xfId="0" applyNumberFormat="1" applyFont="1" applyFill="1" applyBorder="1" applyAlignment="1">
      <alignment horizontal="center" vertical="center"/>
    </xf>
    <xf numFmtId="164" fontId="3" fillId="2" borderId="15" xfId="0" applyNumberFormat="1" applyFont="1" applyFill="1" applyBorder="1" applyAlignment="1">
      <alignment horizontal="center" vertical="center"/>
    </xf>
    <xf numFmtId="0" fontId="2" fillId="0" borderId="0" xfId="0" applyFont="1" applyFill="1" applyBorder="1" applyAlignment="1">
      <alignment vertical="center"/>
    </xf>
    <xf numFmtId="0" fontId="2" fillId="2" borderId="16" xfId="0" applyFont="1" applyFill="1" applyBorder="1" applyAlignment="1">
      <alignment horizontal="center" vertical="center"/>
    </xf>
    <xf numFmtId="0" fontId="2" fillId="2" borderId="14" xfId="0" applyFont="1" applyFill="1" applyBorder="1" applyAlignment="1">
      <alignment horizontal="center" vertical="center" wrapText="1"/>
    </xf>
    <xf numFmtId="0" fontId="3" fillId="0" borderId="1" xfId="0" applyFont="1" applyFill="1" applyBorder="1" applyAlignment="1" applyProtection="1">
      <alignment vertical="center" wrapText="1"/>
      <protection locked="0"/>
    </xf>
    <xf numFmtId="0" fontId="3" fillId="0" borderId="1" xfId="0" applyFont="1" applyFill="1" applyBorder="1" applyAlignment="1" applyProtection="1">
      <alignment horizontal="center" vertical="center" wrapText="1"/>
      <protection locked="0"/>
    </xf>
    <xf numFmtId="0" fontId="6" fillId="0" borderId="2" xfId="0" applyFont="1" applyFill="1" applyBorder="1" applyAlignment="1">
      <alignment vertical="center" wrapText="1"/>
    </xf>
    <xf numFmtId="0" fontId="6" fillId="0" borderId="14" xfId="0" applyFont="1" applyFill="1" applyBorder="1" applyAlignment="1">
      <alignment horizontal="center" vertical="center" wrapText="1"/>
    </xf>
    <xf numFmtId="0" fontId="3" fillId="0" borderId="14"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6" fillId="0" borderId="2" xfId="0" applyFont="1" applyFill="1" applyBorder="1" applyAlignment="1">
      <alignment wrapText="1"/>
    </xf>
    <xf numFmtId="0" fontId="6" fillId="0" borderId="14" xfId="0" applyFont="1" applyFill="1" applyBorder="1" applyAlignment="1">
      <alignment vertical="center" wrapText="1"/>
    </xf>
    <xf numFmtId="0" fontId="3" fillId="0" borderId="14" xfId="0" applyFont="1" applyFill="1" applyBorder="1" applyAlignment="1" applyProtection="1">
      <alignment vertical="center" wrapText="1"/>
      <protection locked="0"/>
    </xf>
    <xf numFmtId="0" fontId="6" fillId="0" borderId="14" xfId="0" applyFont="1" applyFill="1" applyBorder="1" applyAlignment="1">
      <alignment wrapText="1"/>
    </xf>
    <xf numFmtId="9" fontId="6" fillId="0" borderId="2" xfId="1"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vertical="top" wrapText="1"/>
    </xf>
    <xf numFmtId="164" fontId="3" fillId="0" borderId="14" xfId="0" applyNumberFormat="1" applyFont="1" applyFill="1" applyBorder="1" applyAlignment="1" applyProtection="1">
      <alignment vertical="center" wrapText="1"/>
      <protection locked="0"/>
    </xf>
    <xf numFmtId="0" fontId="3" fillId="0" borderId="14" xfId="0" applyFont="1" applyBorder="1" applyAlignment="1">
      <alignment vertical="center" wrapText="1"/>
    </xf>
    <xf numFmtId="0" fontId="12" fillId="0" borderId="0" xfId="2" applyAlignment="1">
      <alignment wrapText="1"/>
    </xf>
    <xf numFmtId="0" fontId="3" fillId="0" borderId="14" xfId="0" applyFont="1" applyFill="1" applyBorder="1" applyAlignment="1">
      <alignment vertical="top" wrapText="1"/>
    </xf>
    <xf numFmtId="0" fontId="10" fillId="0" borderId="0" xfId="0" applyFont="1" applyAlignment="1">
      <alignment horizontal="center" vertical="center"/>
    </xf>
    <xf numFmtId="0" fontId="10" fillId="2" borderId="2" xfId="0" applyFont="1" applyFill="1" applyBorder="1" applyAlignment="1">
      <alignment horizontal="center"/>
    </xf>
    <xf numFmtId="0" fontId="10" fillId="4" borderId="7" xfId="0" applyFont="1" applyFill="1" applyBorder="1" applyAlignment="1">
      <alignment horizont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2" fillId="2" borderId="14" xfId="0" applyFont="1" applyFill="1" applyBorder="1" applyAlignment="1">
      <alignment horizontal="left" vertical="center" wrapText="1"/>
    </xf>
    <xf numFmtId="0" fontId="7" fillId="3" borderId="13" xfId="0" applyFont="1" applyFill="1" applyBorder="1" applyAlignment="1">
      <alignment horizontal="justify" vertical="center" wrapText="1"/>
    </xf>
    <xf numFmtId="0" fontId="8" fillId="3" borderId="0" xfId="0" applyFont="1" applyFill="1" applyAlignment="1">
      <alignment horizontal="justify" vertical="center" wrapText="1"/>
    </xf>
    <xf numFmtId="0" fontId="8" fillId="3" borderId="13" xfId="0" applyFont="1" applyFill="1" applyBorder="1" applyAlignment="1">
      <alignment horizontal="justify" vertical="center" wrapText="1"/>
    </xf>
    <xf numFmtId="0" fontId="8" fillId="3" borderId="13" xfId="0" applyFont="1" applyFill="1" applyBorder="1" applyAlignment="1">
      <alignment horizontal="justify" vertical="center"/>
    </xf>
    <xf numFmtId="0" fontId="7" fillId="4" borderId="13" xfId="0" applyFont="1" applyFill="1" applyBorder="1" applyAlignment="1">
      <alignment horizontal="left" vertical="center" wrapText="1"/>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4" borderId="11" xfId="0" applyFont="1" applyFill="1" applyBorder="1" applyAlignment="1">
      <alignment horizontal="left" vertical="center" wrapText="1"/>
    </xf>
    <xf numFmtId="14" fontId="3" fillId="0" borderId="1" xfId="0" applyNumberFormat="1" applyFont="1" applyFill="1" applyBorder="1" applyAlignment="1" applyProtection="1">
      <alignment vertical="center" wrapText="1"/>
      <protection locked="0"/>
    </xf>
    <xf numFmtId="14" fontId="3" fillId="3" borderId="1" xfId="0" applyNumberFormat="1" applyFont="1" applyFill="1" applyBorder="1" applyAlignment="1" applyProtection="1">
      <alignment vertical="center" wrapText="1"/>
      <protection locked="0"/>
    </xf>
    <xf numFmtId="14" fontId="3" fillId="0" borderId="14" xfId="0" applyNumberFormat="1" applyFont="1" applyFill="1" applyBorder="1" applyAlignment="1" applyProtection="1">
      <alignment vertical="center" wrapText="1"/>
      <protection locked="0"/>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120015</xdr:colOff>
      <xdr:row>0</xdr:row>
      <xdr:rowOff>40005</xdr:rowOff>
    </xdr:from>
    <xdr:to>
      <xdr:col>1</xdr:col>
      <xdr:colOff>874395</xdr:colOff>
      <xdr:row>3</xdr:row>
      <xdr:rowOff>133349</xdr:rowOff>
    </xdr:to>
    <xdr:pic>
      <xdr:nvPicPr>
        <xdr:cNvPr id="3" name="Imagen 2" descr="Logo Corpamag alta resolucion baja resolución">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015" y="40005"/>
          <a:ext cx="1125855" cy="645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51009"/>
  <sheetViews>
    <sheetView showGridLines="0" tabSelected="1" topLeftCell="F1" zoomScale="80" zoomScaleNormal="80" workbookViewId="0">
      <selection activeCell="N14" sqref="N14"/>
    </sheetView>
  </sheetViews>
  <sheetFormatPr baseColWidth="10" defaultColWidth="8.85546875" defaultRowHeight="14.25" x14ac:dyDescent="0.2"/>
  <cols>
    <col min="1" max="1" width="5.5703125" style="1" customWidth="1"/>
    <col min="2" max="2" width="31.7109375" style="1" customWidth="1"/>
    <col min="3" max="3" width="19.140625" style="1" customWidth="1"/>
    <col min="4" max="4" width="36.5703125" style="1" customWidth="1"/>
    <col min="5" max="5" width="73.7109375" style="1" customWidth="1"/>
    <col min="6" max="6" width="24.7109375" style="1" customWidth="1"/>
    <col min="7" max="7" width="29.140625" style="1" customWidth="1"/>
    <col min="8" max="8" width="16.85546875" style="1" customWidth="1"/>
    <col min="9" max="9" width="15.85546875" style="1" customWidth="1"/>
    <col min="10" max="10" width="13.85546875" style="1" customWidth="1"/>
    <col min="11" max="11" width="16.28515625" style="1" customWidth="1"/>
    <col min="12" max="12" width="11.42578125" style="1" customWidth="1"/>
    <col min="13" max="13" width="23.5703125" style="1" customWidth="1"/>
    <col min="14" max="14" width="15" style="1" customWidth="1"/>
    <col min="15" max="15" width="23.7109375" style="1" customWidth="1"/>
    <col min="16" max="16" width="19" style="1" customWidth="1"/>
    <col min="17" max="17" width="14.7109375" style="1" customWidth="1"/>
    <col min="18" max="18" width="23.140625" style="1" customWidth="1"/>
    <col min="19" max="19" width="14" style="1" customWidth="1"/>
    <col min="20" max="20" width="40.28515625" style="1" customWidth="1"/>
    <col min="21" max="21" width="18.7109375" style="1" customWidth="1"/>
    <col min="22" max="255" width="8" style="1" customWidth="1"/>
    <col min="256" max="256" width="4.140625" style="1" customWidth="1"/>
    <col min="257" max="16384" width="8.85546875" style="1"/>
  </cols>
  <sheetData>
    <row r="1" spans="1:20" x14ac:dyDescent="0.2">
      <c r="A1" s="35" t="s">
        <v>85</v>
      </c>
      <c r="B1" s="35"/>
      <c r="C1" s="35"/>
      <c r="D1" s="35"/>
      <c r="E1" s="35"/>
      <c r="F1" s="35"/>
      <c r="G1" s="35"/>
      <c r="H1" s="35"/>
      <c r="I1" s="35"/>
      <c r="J1" s="35"/>
      <c r="K1" s="35"/>
      <c r="L1" s="35"/>
      <c r="M1" s="35"/>
      <c r="N1" s="35"/>
      <c r="O1" s="35"/>
      <c r="P1" s="35"/>
      <c r="Q1" s="35"/>
      <c r="R1" s="35"/>
      <c r="S1" s="35"/>
      <c r="T1" s="35"/>
    </row>
    <row r="2" spans="1:20" customFormat="1" ht="15" x14ac:dyDescent="0.25">
      <c r="A2" s="35"/>
      <c r="B2" s="35"/>
      <c r="C2" s="35"/>
      <c r="D2" s="35"/>
      <c r="E2" s="35"/>
      <c r="F2" s="35"/>
      <c r="G2" s="35"/>
      <c r="H2" s="35"/>
      <c r="I2" s="35"/>
      <c r="J2" s="35"/>
      <c r="K2" s="35"/>
      <c r="L2" s="35"/>
      <c r="M2" s="35"/>
      <c r="N2" s="35"/>
      <c r="O2" s="35"/>
      <c r="P2" s="35"/>
      <c r="Q2" s="35"/>
      <c r="R2" s="35"/>
      <c r="S2" s="35"/>
      <c r="T2" s="35"/>
    </row>
    <row r="3" spans="1:20" x14ac:dyDescent="0.2">
      <c r="A3" s="35"/>
      <c r="B3" s="35"/>
      <c r="C3" s="35"/>
      <c r="D3" s="35"/>
      <c r="E3" s="35"/>
      <c r="F3" s="35"/>
      <c r="G3" s="35"/>
      <c r="H3" s="35"/>
      <c r="I3" s="35"/>
      <c r="J3" s="35"/>
      <c r="K3" s="35"/>
      <c r="L3" s="35"/>
      <c r="M3" s="35"/>
      <c r="N3" s="35"/>
      <c r="O3" s="35"/>
      <c r="P3" s="35"/>
      <c r="Q3" s="35"/>
      <c r="R3" s="35"/>
      <c r="S3" s="35"/>
      <c r="T3" s="35"/>
    </row>
    <row r="4" spans="1:20" x14ac:dyDescent="0.2">
      <c r="A4" s="35"/>
      <c r="B4" s="35"/>
      <c r="C4" s="35"/>
      <c r="D4" s="35"/>
      <c r="E4" s="35"/>
      <c r="F4" s="35"/>
      <c r="G4" s="35"/>
      <c r="H4" s="35"/>
      <c r="I4" s="35"/>
      <c r="J4" s="35"/>
      <c r="K4" s="35"/>
      <c r="L4" s="35"/>
      <c r="M4" s="35"/>
      <c r="N4" s="35"/>
      <c r="O4" s="35"/>
      <c r="P4" s="35"/>
      <c r="Q4" s="35"/>
      <c r="R4" s="35"/>
      <c r="S4" s="35"/>
      <c r="T4" s="35"/>
    </row>
    <row r="5" spans="1:20" x14ac:dyDescent="0.2">
      <c r="C5" s="15"/>
      <c r="D5" s="15"/>
      <c r="E5" s="15"/>
      <c r="F5" s="15"/>
      <c r="G5" s="15"/>
      <c r="H5" s="15"/>
      <c r="I5" s="15"/>
      <c r="J5" s="15"/>
      <c r="K5" s="15"/>
      <c r="L5" s="15"/>
      <c r="M5" s="15"/>
      <c r="N5" s="15"/>
      <c r="O5" s="15"/>
      <c r="P5" s="15"/>
      <c r="Q5" s="15"/>
      <c r="R5" s="15"/>
      <c r="S5" s="15"/>
      <c r="T5" s="15"/>
    </row>
    <row r="6" spans="1:20" ht="32.1" customHeight="1" x14ac:dyDescent="0.2">
      <c r="B6" s="40" t="s">
        <v>3</v>
      </c>
      <c r="C6" s="40"/>
      <c r="D6" s="16" t="s">
        <v>66</v>
      </c>
      <c r="E6" s="5"/>
    </row>
    <row r="7" spans="1:20" ht="32.1" customHeight="1" x14ac:dyDescent="0.2">
      <c r="B7" s="40" t="s">
        <v>4</v>
      </c>
      <c r="C7" s="40"/>
      <c r="D7" s="13">
        <v>46006</v>
      </c>
      <c r="E7" s="5"/>
    </row>
    <row r="8" spans="1:20" ht="32.1" customHeight="1" x14ac:dyDescent="0.2">
      <c r="B8" s="40" t="s">
        <v>6</v>
      </c>
      <c r="C8" s="40"/>
      <c r="D8" s="13">
        <v>46013</v>
      </c>
      <c r="E8" s="5"/>
    </row>
    <row r="9" spans="1:20" ht="32.1" customHeight="1" x14ac:dyDescent="0.2">
      <c r="B9" s="40" t="s">
        <v>5</v>
      </c>
      <c r="C9" s="40"/>
      <c r="D9" s="14">
        <v>46176</v>
      </c>
      <c r="E9" s="5"/>
    </row>
    <row r="10" spans="1:20" x14ac:dyDescent="0.2">
      <c r="C10" s="6"/>
      <c r="D10" s="8"/>
      <c r="E10" s="7"/>
    </row>
    <row r="11" spans="1:20" ht="15" x14ac:dyDescent="0.25">
      <c r="A11" s="36" t="s">
        <v>45</v>
      </c>
      <c r="B11" s="36"/>
      <c r="C11" s="36"/>
      <c r="D11" s="36"/>
      <c r="E11" s="36"/>
      <c r="F11" s="36"/>
      <c r="G11" s="36"/>
      <c r="H11" s="36"/>
      <c r="I11" s="36"/>
      <c r="J11" s="36"/>
      <c r="K11" s="36"/>
      <c r="L11" s="36"/>
      <c r="M11" s="36"/>
      <c r="N11" s="36"/>
      <c r="O11" s="36"/>
      <c r="P11" s="36"/>
      <c r="Q11" s="37" t="s">
        <v>22</v>
      </c>
      <c r="R11" s="38"/>
      <c r="S11" s="38"/>
      <c r="T11" s="39"/>
    </row>
    <row r="12" spans="1:20" s="3" customFormat="1" ht="51.75" customHeight="1" x14ac:dyDescent="0.2">
      <c r="A12" s="2" t="s">
        <v>2</v>
      </c>
      <c r="B12" s="2" t="s">
        <v>9</v>
      </c>
      <c r="C12" s="2" t="s">
        <v>10</v>
      </c>
      <c r="D12" s="2" t="s">
        <v>11</v>
      </c>
      <c r="E12" s="2" t="s">
        <v>12</v>
      </c>
      <c r="F12" s="2" t="s">
        <v>13</v>
      </c>
      <c r="G12" s="2" t="s">
        <v>7</v>
      </c>
      <c r="H12" s="2" t="s">
        <v>14</v>
      </c>
      <c r="I12" s="2" t="s">
        <v>38</v>
      </c>
      <c r="J12" s="2" t="s">
        <v>15</v>
      </c>
      <c r="K12" s="2" t="s">
        <v>16</v>
      </c>
      <c r="L12" s="2" t="s">
        <v>17</v>
      </c>
      <c r="M12" s="2" t="s">
        <v>18</v>
      </c>
      <c r="N12" s="4" t="s">
        <v>19</v>
      </c>
      <c r="O12" s="4" t="s">
        <v>20</v>
      </c>
      <c r="P12" s="4" t="s">
        <v>8</v>
      </c>
      <c r="Q12" s="9" t="s">
        <v>21</v>
      </c>
      <c r="R12" s="10" t="s">
        <v>23</v>
      </c>
      <c r="S12" s="11" t="s">
        <v>24</v>
      </c>
      <c r="T12" s="12" t="s">
        <v>25</v>
      </c>
    </row>
    <row r="13" spans="1:20" s="3" customFormat="1" ht="170.25" customHeight="1" x14ac:dyDescent="0.2">
      <c r="A13" s="2">
        <v>1</v>
      </c>
      <c r="B13" s="18" t="s">
        <v>1</v>
      </c>
      <c r="C13" s="19" t="s">
        <v>49</v>
      </c>
      <c r="D13" s="20" t="s">
        <v>50</v>
      </c>
      <c r="E13" s="20" t="s">
        <v>92</v>
      </c>
      <c r="F13" s="20" t="s">
        <v>55</v>
      </c>
      <c r="G13" s="20" t="s">
        <v>99</v>
      </c>
      <c r="H13" s="20" t="s">
        <v>68</v>
      </c>
      <c r="I13" s="23">
        <v>2</v>
      </c>
      <c r="J13" s="50">
        <v>46006</v>
      </c>
      <c r="K13" s="51">
        <v>46265</v>
      </c>
      <c r="L13" s="18">
        <v>38</v>
      </c>
      <c r="M13" s="23">
        <v>2</v>
      </c>
      <c r="N13" s="28">
        <f>+M13/I13</f>
        <v>1</v>
      </c>
      <c r="O13" s="20" t="s">
        <v>86</v>
      </c>
      <c r="P13" s="20" t="s">
        <v>65</v>
      </c>
      <c r="Q13" s="52">
        <v>46175</v>
      </c>
      <c r="R13" s="32" t="s">
        <v>94</v>
      </c>
      <c r="S13" s="31">
        <v>46176</v>
      </c>
      <c r="T13" s="34" t="s">
        <v>106</v>
      </c>
    </row>
    <row r="14" spans="1:20" s="3" customFormat="1" ht="144.75" customHeight="1" x14ac:dyDescent="0.2">
      <c r="A14" s="17">
        <v>2</v>
      </c>
      <c r="B14" s="18" t="s">
        <v>1</v>
      </c>
      <c r="C14" s="19" t="s">
        <v>49</v>
      </c>
      <c r="D14" s="20" t="s">
        <v>50</v>
      </c>
      <c r="E14" s="20" t="s">
        <v>92</v>
      </c>
      <c r="F14" s="20" t="s">
        <v>55</v>
      </c>
      <c r="G14" s="20" t="s">
        <v>69</v>
      </c>
      <c r="H14" s="25" t="s">
        <v>67</v>
      </c>
      <c r="I14" s="21">
        <v>2</v>
      </c>
      <c r="J14" s="50">
        <v>46006</v>
      </c>
      <c r="K14" s="51">
        <v>46265</v>
      </c>
      <c r="L14" s="26">
        <v>38</v>
      </c>
      <c r="M14" s="23">
        <v>1</v>
      </c>
      <c r="N14" s="28">
        <f>+M14/I14</f>
        <v>0.5</v>
      </c>
      <c r="O14" s="25" t="s">
        <v>87</v>
      </c>
      <c r="P14" s="20" t="s">
        <v>65</v>
      </c>
      <c r="Q14" s="52">
        <v>46175</v>
      </c>
      <c r="R14" s="32" t="s">
        <v>94</v>
      </c>
      <c r="S14" s="31">
        <v>46176</v>
      </c>
      <c r="T14" s="34" t="s">
        <v>107</v>
      </c>
    </row>
    <row r="15" spans="1:20" ht="288" x14ac:dyDescent="0.2">
      <c r="A15" s="2">
        <v>3</v>
      </c>
      <c r="B15" s="18" t="s">
        <v>1</v>
      </c>
      <c r="C15" s="19" t="s">
        <v>51</v>
      </c>
      <c r="D15" s="20" t="s">
        <v>56</v>
      </c>
      <c r="E15" s="24" t="s">
        <v>93</v>
      </c>
      <c r="F15" s="20" t="s">
        <v>57</v>
      </c>
      <c r="G15" s="20" t="s">
        <v>102</v>
      </c>
      <c r="H15" s="20" t="s">
        <v>68</v>
      </c>
      <c r="I15" s="23">
        <v>14</v>
      </c>
      <c r="J15" s="50">
        <v>46006</v>
      </c>
      <c r="K15" s="51">
        <v>46265</v>
      </c>
      <c r="L15" s="18">
        <v>38</v>
      </c>
      <c r="M15" s="23">
        <v>5</v>
      </c>
      <c r="N15" s="28">
        <f>+M15/I15</f>
        <v>0.35714285714285715</v>
      </c>
      <c r="O15" s="20" t="s">
        <v>88</v>
      </c>
      <c r="P15" s="20" t="s">
        <v>65</v>
      </c>
      <c r="Q15" s="52">
        <v>46175</v>
      </c>
      <c r="R15" s="32" t="s">
        <v>94</v>
      </c>
      <c r="S15" s="31">
        <v>46176</v>
      </c>
      <c r="T15" s="34" t="s">
        <v>112</v>
      </c>
    </row>
    <row r="16" spans="1:20" ht="204" x14ac:dyDescent="0.2">
      <c r="A16" s="2">
        <v>4</v>
      </c>
      <c r="B16" s="18" t="s">
        <v>1</v>
      </c>
      <c r="C16" s="19" t="s">
        <v>51</v>
      </c>
      <c r="D16" s="20" t="s">
        <v>56</v>
      </c>
      <c r="E16" s="24" t="s">
        <v>93</v>
      </c>
      <c r="F16" s="20" t="s">
        <v>57</v>
      </c>
      <c r="G16" s="20" t="s">
        <v>95</v>
      </c>
      <c r="H16" s="20" t="s">
        <v>71</v>
      </c>
      <c r="I16" s="23">
        <v>1</v>
      </c>
      <c r="J16" s="50">
        <v>46006</v>
      </c>
      <c r="K16" s="51">
        <v>46265</v>
      </c>
      <c r="L16" s="26">
        <v>38</v>
      </c>
      <c r="M16" s="21">
        <v>0.5</v>
      </c>
      <c r="N16" s="28">
        <f>+M16/I16</f>
        <v>0.5</v>
      </c>
      <c r="O16" s="20" t="s">
        <v>103</v>
      </c>
      <c r="P16" s="20" t="s">
        <v>65</v>
      </c>
      <c r="Q16" s="52">
        <v>46176</v>
      </c>
      <c r="R16" s="32" t="s">
        <v>94</v>
      </c>
      <c r="S16" s="31">
        <v>46176</v>
      </c>
      <c r="T16" s="34" t="s">
        <v>108</v>
      </c>
    </row>
    <row r="17" spans="1:21" ht="243.75" customHeight="1" x14ac:dyDescent="0.25">
      <c r="A17" s="17">
        <v>5</v>
      </c>
      <c r="B17" s="18" t="s">
        <v>1</v>
      </c>
      <c r="C17" s="19" t="s">
        <v>51</v>
      </c>
      <c r="D17" s="20" t="s">
        <v>56</v>
      </c>
      <c r="E17" s="29" t="s">
        <v>93</v>
      </c>
      <c r="F17" s="20" t="s">
        <v>57</v>
      </c>
      <c r="G17" s="20" t="s">
        <v>70</v>
      </c>
      <c r="H17" s="20" t="s">
        <v>67</v>
      </c>
      <c r="I17" s="23">
        <v>14</v>
      </c>
      <c r="J17" s="50">
        <v>46006</v>
      </c>
      <c r="K17" s="51">
        <v>46265</v>
      </c>
      <c r="L17" s="26">
        <v>38</v>
      </c>
      <c r="M17" s="21">
        <v>6</v>
      </c>
      <c r="N17" s="28">
        <f>+M17/I17</f>
        <v>0.42857142857142855</v>
      </c>
      <c r="O17" s="20" t="s">
        <v>97</v>
      </c>
      <c r="P17" s="20" t="s">
        <v>65</v>
      </c>
      <c r="Q17" s="52">
        <v>46176</v>
      </c>
      <c r="R17" s="32" t="s">
        <v>94</v>
      </c>
      <c r="S17" s="31">
        <v>46176</v>
      </c>
      <c r="T17" s="34" t="s">
        <v>109</v>
      </c>
      <c r="U17" s="33"/>
    </row>
    <row r="18" spans="1:21" ht="202.5" customHeight="1" x14ac:dyDescent="0.2">
      <c r="A18" s="2">
        <v>6</v>
      </c>
      <c r="B18" s="18" t="s">
        <v>1</v>
      </c>
      <c r="C18" s="19" t="s">
        <v>52</v>
      </c>
      <c r="D18" s="20" t="s">
        <v>58</v>
      </c>
      <c r="E18" s="20" t="s">
        <v>59</v>
      </c>
      <c r="F18" s="20" t="s">
        <v>100</v>
      </c>
      <c r="G18" s="20" t="s">
        <v>96</v>
      </c>
      <c r="H18" s="20" t="s">
        <v>78</v>
      </c>
      <c r="I18" s="23">
        <v>1</v>
      </c>
      <c r="J18" s="50">
        <v>46006</v>
      </c>
      <c r="K18" s="51">
        <v>46265</v>
      </c>
      <c r="L18" s="19">
        <v>38</v>
      </c>
      <c r="M18" s="23">
        <v>0.5</v>
      </c>
      <c r="N18" s="28">
        <f t="shared" ref="N18:N23" si="0">+M18/I18</f>
        <v>0.5</v>
      </c>
      <c r="O18" s="20" t="s">
        <v>104</v>
      </c>
      <c r="P18" s="20" t="s">
        <v>65</v>
      </c>
      <c r="Q18" s="52">
        <v>46176</v>
      </c>
      <c r="R18" s="32" t="s">
        <v>94</v>
      </c>
      <c r="S18" s="31">
        <v>46176</v>
      </c>
      <c r="T18" s="34" t="s">
        <v>110</v>
      </c>
    </row>
    <row r="19" spans="1:21" ht="202.5" customHeight="1" x14ac:dyDescent="0.2">
      <c r="A19" s="2">
        <v>7</v>
      </c>
      <c r="B19" s="18" t="s">
        <v>1</v>
      </c>
      <c r="C19" s="19" t="s">
        <v>52</v>
      </c>
      <c r="D19" s="20" t="s">
        <v>58</v>
      </c>
      <c r="E19" s="20" t="s">
        <v>59</v>
      </c>
      <c r="F19" s="20" t="s">
        <v>100</v>
      </c>
      <c r="G19" s="20" t="s">
        <v>72</v>
      </c>
      <c r="H19" s="20" t="s">
        <v>73</v>
      </c>
      <c r="I19" s="23">
        <v>1</v>
      </c>
      <c r="J19" s="50">
        <v>46006</v>
      </c>
      <c r="K19" s="51">
        <v>46265</v>
      </c>
      <c r="L19" s="22">
        <v>38</v>
      </c>
      <c r="M19" s="27"/>
      <c r="N19" s="28">
        <f t="shared" si="0"/>
        <v>0</v>
      </c>
      <c r="O19" s="20" t="s">
        <v>89</v>
      </c>
      <c r="P19" s="20" t="s">
        <v>65</v>
      </c>
      <c r="Q19" s="52">
        <v>46175</v>
      </c>
      <c r="R19" s="32" t="s">
        <v>94</v>
      </c>
      <c r="S19" s="31">
        <v>46176</v>
      </c>
      <c r="T19" s="34" t="s">
        <v>117</v>
      </c>
    </row>
    <row r="20" spans="1:21" ht="202.5" customHeight="1" x14ac:dyDescent="0.2">
      <c r="A20" s="17">
        <v>8</v>
      </c>
      <c r="B20" s="18" t="s">
        <v>1</v>
      </c>
      <c r="C20" s="19" t="s">
        <v>52</v>
      </c>
      <c r="D20" s="20" t="s">
        <v>58</v>
      </c>
      <c r="E20" s="30" t="s">
        <v>59</v>
      </c>
      <c r="F20" s="20" t="s">
        <v>100</v>
      </c>
      <c r="G20" s="20" t="s">
        <v>79</v>
      </c>
      <c r="H20" s="20" t="s">
        <v>67</v>
      </c>
      <c r="I20" s="23">
        <v>14</v>
      </c>
      <c r="J20" s="50">
        <v>46006</v>
      </c>
      <c r="K20" s="50">
        <v>46265</v>
      </c>
      <c r="L20" s="22">
        <v>38</v>
      </c>
      <c r="M20" s="21">
        <v>13</v>
      </c>
      <c r="N20" s="28">
        <f t="shared" si="0"/>
        <v>0.9285714285714286</v>
      </c>
      <c r="O20" s="20" t="s">
        <v>98</v>
      </c>
      <c r="P20" s="20" t="s">
        <v>65</v>
      </c>
      <c r="Q20" s="52">
        <v>46176</v>
      </c>
      <c r="R20" s="32" t="s">
        <v>94</v>
      </c>
      <c r="S20" s="31">
        <v>46176</v>
      </c>
      <c r="T20" s="34" t="s">
        <v>116</v>
      </c>
    </row>
    <row r="21" spans="1:21" ht="120" x14ac:dyDescent="0.2">
      <c r="A21" s="2">
        <v>9</v>
      </c>
      <c r="B21" s="18" t="s">
        <v>1</v>
      </c>
      <c r="C21" s="19" t="s">
        <v>53</v>
      </c>
      <c r="D21" s="20" t="s">
        <v>60</v>
      </c>
      <c r="E21" s="20" t="s">
        <v>61</v>
      </c>
      <c r="F21" s="20" t="s">
        <v>64</v>
      </c>
      <c r="G21" s="20" t="s">
        <v>75</v>
      </c>
      <c r="H21" s="20" t="s">
        <v>77</v>
      </c>
      <c r="I21" s="23">
        <v>1</v>
      </c>
      <c r="J21" s="50">
        <v>46006</v>
      </c>
      <c r="K21" s="50">
        <v>46265</v>
      </c>
      <c r="L21" s="19">
        <v>38</v>
      </c>
      <c r="M21" s="20"/>
      <c r="N21" s="28">
        <f t="shared" si="0"/>
        <v>0</v>
      </c>
      <c r="O21" s="20" t="s">
        <v>89</v>
      </c>
      <c r="P21" s="20" t="s">
        <v>65</v>
      </c>
      <c r="Q21" s="52">
        <v>46175</v>
      </c>
      <c r="R21" s="32" t="s">
        <v>94</v>
      </c>
      <c r="S21" s="31">
        <v>46176</v>
      </c>
      <c r="T21" s="34" t="s">
        <v>116</v>
      </c>
    </row>
    <row r="22" spans="1:21" ht="107.25" customHeight="1" x14ac:dyDescent="0.2">
      <c r="A22" s="17">
        <v>10</v>
      </c>
      <c r="B22" s="18" t="s">
        <v>1</v>
      </c>
      <c r="C22" s="19" t="s">
        <v>53</v>
      </c>
      <c r="D22" s="20" t="s">
        <v>60</v>
      </c>
      <c r="E22" s="20" t="s">
        <v>61</v>
      </c>
      <c r="F22" s="20" t="s">
        <v>64</v>
      </c>
      <c r="G22" s="20" t="s">
        <v>74</v>
      </c>
      <c r="H22" s="20" t="s">
        <v>76</v>
      </c>
      <c r="I22" s="21">
        <v>4</v>
      </c>
      <c r="J22" s="50">
        <v>46006</v>
      </c>
      <c r="K22" s="50">
        <v>46386</v>
      </c>
      <c r="L22" s="22">
        <v>55</v>
      </c>
      <c r="M22" s="21">
        <v>1</v>
      </c>
      <c r="N22" s="28">
        <f t="shared" si="0"/>
        <v>0.25</v>
      </c>
      <c r="O22" s="20" t="s">
        <v>105</v>
      </c>
      <c r="P22" s="20" t="s">
        <v>65</v>
      </c>
      <c r="Q22" s="52">
        <v>46175</v>
      </c>
      <c r="R22" s="32" t="s">
        <v>94</v>
      </c>
      <c r="S22" s="31">
        <v>46176</v>
      </c>
      <c r="T22" s="34" t="s">
        <v>111</v>
      </c>
    </row>
    <row r="23" spans="1:21" ht="300" x14ac:dyDescent="0.2">
      <c r="A23" s="17">
        <v>11</v>
      </c>
      <c r="B23" s="18" t="s">
        <v>1</v>
      </c>
      <c r="C23" s="19" t="s">
        <v>54</v>
      </c>
      <c r="D23" s="20" t="s">
        <v>62</v>
      </c>
      <c r="E23" s="24" t="s">
        <v>63</v>
      </c>
      <c r="F23" s="20" t="s">
        <v>101</v>
      </c>
      <c r="G23" s="20" t="s">
        <v>81</v>
      </c>
      <c r="H23" s="20" t="s">
        <v>80</v>
      </c>
      <c r="I23" s="23">
        <v>2</v>
      </c>
      <c r="J23" s="50">
        <v>46006</v>
      </c>
      <c r="K23" s="50">
        <v>46265</v>
      </c>
      <c r="L23" s="19">
        <v>38</v>
      </c>
      <c r="M23" s="24"/>
      <c r="N23" s="28">
        <f t="shared" si="0"/>
        <v>0</v>
      </c>
      <c r="O23" s="20" t="s">
        <v>91</v>
      </c>
      <c r="P23" s="20" t="s">
        <v>65</v>
      </c>
      <c r="Q23" s="52">
        <v>46175</v>
      </c>
      <c r="R23" s="32" t="s">
        <v>94</v>
      </c>
      <c r="S23" s="31">
        <v>46176</v>
      </c>
      <c r="T23" s="34" t="s">
        <v>113</v>
      </c>
    </row>
    <row r="24" spans="1:21" ht="300" x14ac:dyDescent="0.2">
      <c r="A24" s="2">
        <v>12</v>
      </c>
      <c r="B24" s="18" t="s">
        <v>1</v>
      </c>
      <c r="C24" s="19" t="s">
        <v>54</v>
      </c>
      <c r="D24" s="20" t="s">
        <v>62</v>
      </c>
      <c r="E24" s="24" t="s">
        <v>63</v>
      </c>
      <c r="F24" s="20" t="s">
        <v>101</v>
      </c>
      <c r="G24" s="20" t="s">
        <v>82</v>
      </c>
      <c r="H24" s="20" t="s">
        <v>83</v>
      </c>
      <c r="I24" s="23">
        <v>14</v>
      </c>
      <c r="J24" s="50">
        <v>46006</v>
      </c>
      <c r="K24" s="50">
        <v>46265</v>
      </c>
      <c r="L24" s="19">
        <v>38</v>
      </c>
      <c r="M24" s="24"/>
      <c r="N24" s="28">
        <f t="shared" ref="N24" si="1">+M24/I24</f>
        <v>0</v>
      </c>
      <c r="O24" s="20" t="s">
        <v>90</v>
      </c>
      <c r="P24" s="20" t="s">
        <v>65</v>
      </c>
      <c r="Q24" s="52">
        <v>46175</v>
      </c>
      <c r="R24" s="32" t="s">
        <v>94</v>
      </c>
      <c r="S24" s="31">
        <v>46176</v>
      </c>
      <c r="T24" s="34" t="s">
        <v>114</v>
      </c>
    </row>
    <row r="25" spans="1:21" ht="360" customHeight="1" x14ac:dyDescent="0.2">
      <c r="A25" s="2">
        <v>13</v>
      </c>
      <c r="B25" s="18" t="s">
        <v>1</v>
      </c>
      <c r="C25" s="19" t="s">
        <v>54</v>
      </c>
      <c r="D25" s="20" t="s">
        <v>62</v>
      </c>
      <c r="E25" s="20" t="s">
        <v>63</v>
      </c>
      <c r="F25" s="20" t="s">
        <v>101</v>
      </c>
      <c r="G25" s="20" t="s">
        <v>84</v>
      </c>
      <c r="H25" s="20" t="s">
        <v>76</v>
      </c>
      <c r="I25" s="23">
        <v>1</v>
      </c>
      <c r="J25" s="50">
        <v>46006</v>
      </c>
      <c r="K25" s="50">
        <v>46265</v>
      </c>
      <c r="L25" s="19">
        <v>38</v>
      </c>
      <c r="M25" s="24"/>
      <c r="N25" s="28">
        <f t="shared" ref="N25" si="2">+M25/I25</f>
        <v>0</v>
      </c>
      <c r="O25" s="20" t="s">
        <v>89</v>
      </c>
      <c r="P25" s="20" t="s">
        <v>65</v>
      </c>
      <c r="Q25" s="52">
        <v>46175</v>
      </c>
      <c r="R25" s="32" t="s">
        <v>94</v>
      </c>
      <c r="S25" s="31">
        <v>46176</v>
      </c>
      <c r="T25" s="34" t="s">
        <v>115</v>
      </c>
    </row>
    <row r="351008" spans="1:1" x14ac:dyDescent="0.2">
      <c r="A351008" s="1" t="s">
        <v>0</v>
      </c>
    </row>
    <row r="351009" spans="1:1" x14ac:dyDescent="0.2">
      <c r="A351009" s="1" t="s">
        <v>1</v>
      </c>
    </row>
  </sheetData>
  <mergeCells count="7">
    <mergeCell ref="A1:T4"/>
    <mergeCell ref="A11:P11"/>
    <mergeCell ref="Q11:T11"/>
    <mergeCell ref="B6:C6"/>
    <mergeCell ref="B7:C7"/>
    <mergeCell ref="B8:C8"/>
    <mergeCell ref="B9:C9"/>
  </mergeCells>
  <dataValidations count="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13:B25">
      <formula1>$A$351007:$A$351009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13:C25">
      <formula1>0</formula1>
      <formula2>9</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J13:J2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3:K25 Q13:Q25 S13:S2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3:L25">
      <formula1>-9223372036854770000</formula1>
      <formula2>9223372036854770000</formula2>
    </dataValidation>
  </dataValidations>
  <pageMargins left="0.70866141732283472" right="0.70866141732283472" top="0.74803149606299213" bottom="0.74803149606299213" header="0.31496062992125984" footer="0.31496062992125984"/>
  <pageSetup paperSize="281" scale="36" orientation="landscape" r:id="rId1"/>
  <headerFooter>
    <oddFooter>&amp;LFR.EM.007&amp;RVersión 02_23/07/2025</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topLeftCell="A15" workbookViewId="0">
      <selection activeCell="A19" sqref="A19:Q19"/>
    </sheetView>
  </sheetViews>
  <sheetFormatPr baseColWidth="10" defaultRowHeight="15" x14ac:dyDescent="0.25"/>
  <sheetData>
    <row r="1" spans="1:17" x14ac:dyDescent="0.25">
      <c r="A1" s="46" t="s">
        <v>48</v>
      </c>
      <c r="B1" s="47"/>
      <c r="C1" s="47"/>
      <c r="D1" s="47"/>
      <c r="E1" s="47"/>
      <c r="F1" s="47"/>
      <c r="G1" s="47"/>
      <c r="H1" s="47"/>
      <c r="I1" s="47"/>
      <c r="J1" s="47"/>
      <c r="K1" s="47"/>
      <c r="L1" s="47"/>
      <c r="M1" s="47"/>
      <c r="N1" s="47"/>
      <c r="O1" s="47"/>
      <c r="P1" s="47"/>
      <c r="Q1" s="48"/>
    </row>
    <row r="2" spans="1:17" ht="34.15" customHeight="1" x14ac:dyDescent="0.25">
      <c r="A2" s="49" t="s">
        <v>44</v>
      </c>
      <c r="B2" s="49"/>
      <c r="C2" s="49"/>
      <c r="D2" s="49"/>
      <c r="E2" s="49"/>
      <c r="F2" s="49"/>
      <c r="G2" s="49"/>
      <c r="H2" s="49"/>
      <c r="I2" s="49"/>
      <c r="J2" s="49"/>
      <c r="K2" s="49"/>
      <c r="L2" s="49"/>
      <c r="M2" s="49"/>
      <c r="N2" s="49"/>
      <c r="O2" s="49"/>
      <c r="P2" s="49"/>
      <c r="Q2" s="49"/>
    </row>
    <row r="3" spans="1:17" ht="26.45" customHeight="1" x14ac:dyDescent="0.25">
      <c r="A3" s="41" t="s">
        <v>28</v>
      </c>
      <c r="B3" s="41"/>
      <c r="C3" s="41"/>
      <c r="D3" s="41"/>
      <c r="E3" s="41"/>
      <c r="F3" s="41"/>
      <c r="G3" s="41"/>
      <c r="H3" s="41"/>
      <c r="I3" s="41"/>
      <c r="J3" s="41"/>
      <c r="K3" s="41"/>
      <c r="L3" s="41"/>
      <c r="M3" s="41"/>
      <c r="N3" s="41"/>
      <c r="O3" s="41"/>
      <c r="P3" s="41"/>
      <c r="Q3" s="41"/>
    </row>
    <row r="4" spans="1:17" x14ac:dyDescent="0.25">
      <c r="A4" s="41" t="s">
        <v>29</v>
      </c>
      <c r="B4" s="41"/>
      <c r="C4" s="41"/>
      <c r="D4" s="41"/>
      <c r="E4" s="41"/>
      <c r="F4" s="41"/>
      <c r="G4" s="41"/>
      <c r="H4" s="41"/>
      <c r="I4" s="41"/>
      <c r="J4" s="41"/>
      <c r="K4" s="41"/>
      <c r="L4" s="41"/>
      <c r="M4" s="41"/>
      <c r="N4" s="41"/>
      <c r="O4" s="41"/>
      <c r="P4" s="41"/>
      <c r="Q4" s="41"/>
    </row>
    <row r="5" spans="1:17" ht="34.9" customHeight="1" x14ac:dyDescent="0.25">
      <c r="A5" s="41" t="s">
        <v>30</v>
      </c>
      <c r="B5" s="41"/>
      <c r="C5" s="41"/>
      <c r="D5" s="41"/>
      <c r="E5" s="41"/>
      <c r="F5" s="41"/>
      <c r="G5" s="41"/>
      <c r="H5" s="41"/>
      <c r="I5" s="41"/>
      <c r="J5" s="41"/>
      <c r="K5" s="41"/>
      <c r="L5" s="41"/>
      <c r="M5" s="41"/>
      <c r="N5" s="41"/>
      <c r="O5" s="41"/>
      <c r="P5" s="41"/>
      <c r="Q5" s="41"/>
    </row>
    <row r="6" spans="1:17" ht="58.9" customHeight="1" x14ac:dyDescent="0.25">
      <c r="A6" s="41" t="s">
        <v>31</v>
      </c>
      <c r="B6" s="41"/>
      <c r="C6" s="41"/>
      <c r="D6" s="41"/>
      <c r="E6" s="41"/>
      <c r="F6" s="41"/>
      <c r="G6" s="41"/>
      <c r="H6" s="41"/>
      <c r="I6" s="41"/>
      <c r="J6" s="41"/>
      <c r="K6" s="41"/>
      <c r="L6" s="41"/>
      <c r="M6" s="41"/>
      <c r="N6" s="41"/>
      <c r="O6" s="41"/>
      <c r="P6" s="41"/>
      <c r="Q6" s="41"/>
    </row>
    <row r="7" spans="1:17" ht="42" customHeight="1" x14ac:dyDescent="0.25">
      <c r="A7" s="43" t="s">
        <v>32</v>
      </c>
      <c r="B7" s="44"/>
      <c r="C7" s="44"/>
      <c r="D7" s="44"/>
      <c r="E7" s="44"/>
      <c r="F7" s="44"/>
      <c r="G7" s="44"/>
      <c r="H7" s="44"/>
      <c r="I7" s="44"/>
      <c r="J7" s="44"/>
      <c r="K7" s="44"/>
      <c r="L7" s="44"/>
      <c r="M7" s="44"/>
      <c r="N7" s="44"/>
      <c r="O7" s="44"/>
      <c r="P7" s="44"/>
      <c r="Q7" s="44"/>
    </row>
    <row r="8" spans="1:17" ht="16.899999999999999" customHeight="1" x14ac:dyDescent="0.25">
      <c r="A8" s="43" t="s">
        <v>33</v>
      </c>
      <c r="B8" s="44"/>
      <c r="C8" s="44"/>
      <c r="D8" s="44"/>
      <c r="E8" s="44"/>
      <c r="F8" s="44"/>
      <c r="G8" s="44"/>
      <c r="H8" s="44"/>
      <c r="I8" s="44"/>
      <c r="J8" s="44"/>
      <c r="K8" s="44"/>
      <c r="L8" s="44"/>
      <c r="M8" s="44"/>
      <c r="N8" s="44"/>
      <c r="O8" s="44"/>
      <c r="P8" s="44"/>
      <c r="Q8" s="44"/>
    </row>
    <row r="9" spans="1:17" ht="29.45" customHeight="1" x14ac:dyDescent="0.25">
      <c r="A9" s="43" t="s">
        <v>35</v>
      </c>
      <c r="B9" s="43"/>
      <c r="C9" s="43"/>
      <c r="D9" s="43"/>
      <c r="E9" s="43"/>
      <c r="F9" s="43"/>
      <c r="G9" s="43"/>
      <c r="H9" s="43"/>
      <c r="I9" s="43"/>
      <c r="J9" s="43"/>
      <c r="K9" s="43"/>
      <c r="L9" s="43"/>
      <c r="M9" s="43"/>
      <c r="N9" s="43"/>
      <c r="O9" s="43"/>
      <c r="P9" s="43"/>
      <c r="Q9" s="43"/>
    </row>
    <row r="10" spans="1:17" ht="21.6" customHeight="1" x14ac:dyDescent="0.25">
      <c r="A10" s="43" t="s">
        <v>36</v>
      </c>
      <c r="B10" s="43"/>
      <c r="C10" s="43"/>
      <c r="D10" s="43"/>
      <c r="E10" s="43"/>
      <c r="F10" s="43"/>
      <c r="G10" s="43"/>
      <c r="H10" s="43"/>
      <c r="I10" s="43"/>
      <c r="J10" s="43"/>
      <c r="K10" s="43"/>
      <c r="L10" s="43"/>
      <c r="M10" s="43"/>
      <c r="N10" s="43"/>
      <c r="O10" s="43"/>
      <c r="P10" s="43"/>
      <c r="Q10" s="43"/>
    </row>
    <row r="11" spans="1:17" ht="42" customHeight="1" x14ac:dyDescent="0.25">
      <c r="A11" s="41" t="s">
        <v>34</v>
      </c>
      <c r="B11" s="41"/>
      <c r="C11" s="41"/>
      <c r="D11" s="41"/>
      <c r="E11" s="41"/>
      <c r="F11" s="41"/>
      <c r="G11" s="41"/>
      <c r="H11" s="41"/>
      <c r="I11" s="41"/>
      <c r="J11" s="41"/>
      <c r="K11" s="41"/>
      <c r="L11" s="41"/>
      <c r="M11" s="41"/>
      <c r="N11" s="41"/>
      <c r="O11" s="41"/>
      <c r="P11" s="41"/>
      <c r="Q11" s="41"/>
    </row>
    <row r="12" spans="1:17" ht="37.15" customHeight="1" x14ac:dyDescent="0.25">
      <c r="A12" s="41" t="s">
        <v>37</v>
      </c>
      <c r="B12" s="41"/>
      <c r="C12" s="41"/>
      <c r="D12" s="41"/>
      <c r="E12" s="41"/>
      <c r="F12" s="41"/>
      <c r="G12" s="41"/>
      <c r="H12" s="41"/>
      <c r="I12" s="41"/>
      <c r="J12" s="41"/>
      <c r="K12" s="41"/>
      <c r="L12" s="41"/>
      <c r="M12" s="41"/>
      <c r="N12" s="41"/>
      <c r="O12" s="41"/>
      <c r="P12" s="41"/>
      <c r="Q12" s="41"/>
    </row>
    <row r="13" spans="1:17" ht="23.45" customHeight="1" x14ac:dyDescent="0.25">
      <c r="A13" s="41" t="s">
        <v>39</v>
      </c>
      <c r="B13" s="41"/>
      <c r="C13" s="41"/>
      <c r="D13" s="41"/>
      <c r="E13" s="41"/>
      <c r="F13" s="41"/>
      <c r="G13" s="41"/>
      <c r="H13" s="41"/>
      <c r="I13" s="41"/>
      <c r="J13" s="41"/>
      <c r="K13" s="41"/>
      <c r="L13" s="41"/>
      <c r="M13" s="41"/>
      <c r="N13" s="41"/>
      <c r="O13" s="41"/>
      <c r="P13" s="41"/>
      <c r="Q13" s="41"/>
    </row>
    <row r="14" spans="1:17" ht="26.45" customHeight="1" x14ac:dyDescent="0.25">
      <c r="A14" s="43" t="s">
        <v>40</v>
      </c>
      <c r="B14" s="43"/>
      <c r="C14" s="43"/>
      <c r="D14" s="43"/>
      <c r="E14" s="43"/>
      <c r="F14" s="43"/>
      <c r="G14" s="43"/>
      <c r="H14" s="43"/>
      <c r="I14" s="43"/>
      <c r="J14" s="43"/>
      <c r="K14" s="43"/>
      <c r="L14" s="43"/>
      <c r="M14" s="43"/>
      <c r="N14" s="43"/>
      <c r="O14" s="43"/>
      <c r="P14" s="43"/>
      <c r="Q14" s="43"/>
    </row>
    <row r="15" spans="1:17" ht="27.6" customHeight="1" x14ac:dyDescent="0.25">
      <c r="A15" s="43" t="s">
        <v>41</v>
      </c>
      <c r="B15" s="43"/>
      <c r="C15" s="43"/>
      <c r="D15" s="43"/>
      <c r="E15" s="43"/>
      <c r="F15" s="43"/>
      <c r="G15" s="43"/>
      <c r="H15" s="43"/>
      <c r="I15" s="43"/>
      <c r="J15" s="43"/>
      <c r="K15" s="43"/>
      <c r="L15" s="43"/>
      <c r="M15" s="43"/>
      <c r="N15" s="43"/>
      <c r="O15" s="43"/>
      <c r="P15" s="43"/>
      <c r="Q15" s="43"/>
    </row>
    <row r="16" spans="1:17" ht="39.6" customHeight="1" x14ac:dyDescent="0.25">
      <c r="A16" s="43" t="s">
        <v>26</v>
      </c>
      <c r="B16" s="43"/>
      <c r="C16" s="43"/>
      <c r="D16" s="43"/>
      <c r="E16" s="43"/>
      <c r="F16" s="43"/>
      <c r="G16" s="43"/>
      <c r="H16" s="43"/>
      <c r="I16" s="43"/>
      <c r="J16" s="43"/>
      <c r="K16" s="43"/>
      <c r="L16" s="43"/>
      <c r="M16" s="43"/>
      <c r="N16" s="43"/>
      <c r="O16" s="43"/>
      <c r="P16" s="43"/>
      <c r="Q16" s="43"/>
    </row>
    <row r="17" spans="1:17" ht="39.6" customHeight="1" x14ac:dyDescent="0.25">
      <c r="A17" s="45" t="s">
        <v>46</v>
      </c>
      <c r="B17" s="45"/>
      <c r="C17" s="45"/>
      <c r="D17" s="45"/>
      <c r="E17" s="45"/>
      <c r="F17" s="45"/>
      <c r="G17" s="45"/>
      <c r="H17" s="45"/>
      <c r="I17" s="45"/>
      <c r="J17" s="45"/>
      <c r="K17" s="45"/>
      <c r="L17" s="45"/>
      <c r="M17" s="45"/>
      <c r="N17" s="45"/>
      <c r="O17" s="45"/>
      <c r="P17" s="45"/>
      <c r="Q17" s="45"/>
    </row>
    <row r="18" spans="1:17" ht="23.45" customHeight="1" x14ac:dyDescent="0.25">
      <c r="A18" s="43" t="s">
        <v>42</v>
      </c>
      <c r="B18" s="43"/>
      <c r="C18" s="43"/>
      <c r="D18" s="43"/>
      <c r="E18" s="43"/>
      <c r="F18" s="43"/>
      <c r="G18" s="43"/>
      <c r="H18" s="43"/>
      <c r="I18" s="43"/>
      <c r="J18" s="43"/>
      <c r="K18" s="43"/>
      <c r="L18" s="43"/>
      <c r="M18" s="43"/>
      <c r="N18" s="43"/>
      <c r="O18" s="43"/>
      <c r="P18" s="43"/>
      <c r="Q18" s="43"/>
    </row>
    <row r="19" spans="1:17" ht="97.15" customHeight="1" x14ac:dyDescent="0.25">
      <c r="A19" s="43" t="s">
        <v>47</v>
      </c>
      <c r="B19" s="43"/>
      <c r="C19" s="43"/>
      <c r="D19" s="43"/>
      <c r="E19" s="43"/>
      <c r="F19" s="43"/>
      <c r="G19" s="43"/>
      <c r="H19" s="43"/>
      <c r="I19" s="43"/>
      <c r="J19" s="43"/>
      <c r="K19" s="43"/>
      <c r="L19" s="43"/>
      <c r="M19" s="43"/>
      <c r="N19" s="43"/>
      <c r="O19" s="43"/>
      <c r="P19" s="43"/>
      <c r="Q19" s="43"/>
    </row>
    <row r="20" spans="1:17" ht="46.15" customHeight="1" x14ac:dyDescent="0.25">
      <c r="A20" s="41" t="s">
        <v>43</v>
      </c>
      <c r="B20" s="41"/>
      <c r="C20" s="41"/>
      <c r="D20" s="41"/>
      <c r="E20" s="41"/>
      <c r="F20" s="41"/>
      <c r="G20" s="41"/>
      <c r="H20" s="41"/>
      <c r="I20" s="41"/>
      <c r="J20" s="41"/>
      <c r="K20" s="41"/>
      <c r="L20" s="41"/>
      <c r="M20" s="41"/>
      <c r="N20" s="41"/>
      <c r="O20" s="41"/>
      <c r="P20" s="41"/>
      <c r="Q20" s="41"/>
    </row>
    <row r="21" spans="1:17" ht="48" customHeight="1" x14ac:dyDescent="0.25">
      <c r="A21" s="41" t="s">
        <v>27</v>
      </c>
      <c r="B21" s="41"/>
      <c r="C21" s="41"/>
      <c r="D21" s="41"/>
      <c r="E21" s="41"/>
      <c r="F21" s="41"/>
      <c r="G21" s="41"/>
      <c r="H21" s="41"/>
      <c r="I21" s="41"/>
      <c r="J21" s="41"/>
      <c r="K21" s="41"/>
      <c r="L21" s="41"/>
      <c r="M21" s="41"/>
      <c r="N21" s="41"/>
      <c r="O21" s="41"/>
      <c r="P21" s="41"/>
      <c r="Q21" s="41"/>
    </row>
    <row r="22" spans="1:17" x14ac:dyDescent="0.25">
      <c r="A22" s="42"/>
      <c r="B22" s="42"/>
      <c r="C22" s="42"/>
      <c r="D22" s="42"/>
      <c r="E22" s="42"/>
      <c r="F22" s="42"/>
      <c r="G22" s="42"/>
      <c r="H22" s="42"/>
      <c r="I22" s="42"/>
      <c r="J22" s="42"/>
      <c r="K22" s="42"/>
      <c r="L22" s="42"/>
      <c r="M22" s="42"/>
      <c r="N22" s="42"/>
      <c r="O22" s="42"/>
      <c r="P22" s="42"/>
      <c r="Q22" s="42"/>
    </row>
  </sheetData>
  <mergeCells count="22">
    <mergeCell ref="A1:Q1"/>
    <mergeCell ref="A4:Q4"/>
    <mergeCell ref="A5:Q5"/>
    <mergeCell ref="A6:Q6"/>
    <mergeCell ref="A7:Q7"/>
    <mergeCell ref="A2:Q2"/>
    <mergeCell ref="A21:Q21"/>
    <mergeCell ref="A22:Q22"/>
    <mergeCell ref="A3:Q3"/>
    <mergeCell ref="A8:Q8"/>
    <mergeCell ref="A10:Q10"/>
    <mergeCell ref="A13:Q13"/>
    <mergeCell ref="A15:Q15"/>
    <mergeCell ref="A9:Q9"/>
    <mergeCell ref="A11:Q11"/>
    <mergeCell ref="A12:Q12"/>
    <mergeCell ref="A14:Q14"/>
    <mergeCell ref="A16:Q16"/>
    <mergeCell ref="A18:Q18"/>
    <mergeCell ref="A19:Q19"/>
    <mergeCell ref="A20:Q20"/>
    <mergeCell ref="A17:Q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FR.EM.007</vt:lpstr>
      <vt:lpstr>Instructivo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 de Gestión</dc:creator>
  <cp:lastModifiedBy>Neyla Esther Martinez Orozco</cp:lastModifiedBy>
  <cp:lastPrinted>2025-07-14T20:48:52Z</cp:lastPrinted>
  <dcterms:created xsi:type="dcterms:W3CDTF">2024-06-28T16:22:19Z</dcterms:created>
  <dcterms:modified xsi:type="dcterms:W3CDTF">2026-06-09T16:26:08Z</dcterms:modified>
</cp:coreProperties>
</file>