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E:\nmartinez\Documents\1 CONTROL INTERNO\AUDITORIAS INTERNAS\PLAN MEJOR.SEGUIM.INFORMES AUDIT.INTERNAS\SEGUIM-EVIDENC-PM-INFORME AUDTORIA ED 2025\"/>
    </mc:Choice>
  </mc:AlternateContent>
  <bookViews>
    <workbookView xWindow="0" yWindow="0" windowWidth="20490" windowHeight="5655"/>
  </bookViews>
  <sheets>
    <sheet name="FR.EM.007" sheetId="1" r:id="rId1"/>
    <sheet name="RESUMEN CUMPLIMIENTO" sheetId="3" r:id="rId2"/>
    <sheet name="Instructivo" sheetId="2" r:id="rId3"/>
  </sheet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17" i="1" l="1"/>
  <c r="N17" i="1" s="1"/>
  <c r="N16" i="1"/>
  <c r="N14" i="1"/>
  <c r="N13" i="1"/>
  <c r="E8" i="3" l="1"/>
  <c r="D8" i="3"/>
  <c r="C8" i="3"/>
  <c r="B8" i="3"/>
</calcChain>
</file>

<file path=xl/comments1.xml><?xml version="1.0" encoding="utf-8"?>
<comments xmlns="http://schemas.openxmlformats.org/spreadsheetml/2006/main">
  <authors>
    <author>DORLEY ENRIQUE LEON LOPEZ</author>
  </authors>
  <commentList>
    <comment ref="O12" authorId="0" shapeId="0">
      <text>
        <r>
          <rPr>
            <sz val="9"/>
            <color indexed="81"/>
            <rFont val="Tahoma"/>
            <family val="2"/>
          </rPr>
          <t xml:space="preserve">Mencione cuál es la evidencia que sustentará la ejecución de la acción correctiva.
</t>
        </r>
      </text>
    </comment>
    <comment ref="P12" authorId="0" shapeId="0">
      <text>
        <r>
          <rPr>
            <sz val="9"/>
            <color indexed="81"/>
            <rFont val="Tahoma"/>
            <family val="2"/>
          </rPr>
          <t xml:space="preserve">Cargo o área funcional que responde por la ejecución y efectividad de la acción correctiva.
</t>
        </r>
      </text>
    </comment>
    <comment ref="R12" authorId="0" shapeId="0">
      <text>
        <r>
          <rPr>
            <sz val="9"/>
            <color indexed="81"/>
            <rFont val="Tahoma"/>
            <family val="2"/>
          </rPr>
          <t xml:space="preserve">Posibilidades: cumplida, en ejecución, incumplida.
</t>
        </r>
      </text>
    </comment>
    <comment ref="T12" authorId="0" shapeId="0">
      <text>
        <r>
          <rPr>
            <sz val="9"/>
            <color indexed="81"/>
            <rFont val="Tahoma"/>
            <family val="2"/>
          </rPr>
          <t>Registrar observaciones en caso que halla incumplimiento, inefectividad por recurrencia.</t>
        </r>
      </text>
    </comment>
  </commentList>
</comments>
</file>

<file path=xl/sharedStrings.xml><?xml version="1.0" encoding="utf-8"?>
<sst xmlns="http://schemas.openxmlformats.org/spreadsheetml/2006/main" count="117" uniqueCount="104">
  <si>
    <t>1 SUSCRIPCIÓN DEL PLAN DE MEJORAMIENTO</t>
  </si>
  <si>
    <t>2 AVANCE ó SEGUIMIENTO DEL PLAN DE MEJORAMIENTO</t>
  </si>
  <si>
    <t>Îtem</t>
  </si>
  <si>
    <t>Aspecto Evaluado o área auditable:</t>
  </si>
  <si>
    <t>Fecha ejecución de la auditoría:</t>
  </si>
  <si>
    <t>Fecha verificación Oficina de Control Interno:</t>
  </si>
  <si>
    <t>Fecha suscripción del Plan:</t>
  </si>
  <si>
    <t>Actividades / Descripción</t>
  </si>
  <si>
    <t>Responsable</t>
  </si>
  <si>
    <t>Modalidad de registro</t>
  </si>
  <si>
    <t>Código hallazgo</t>
  </si>
  <si>
    <t>Descripción del hallazgo</t>
  </si>
  <si>
    <t>Causa del hallazgo</t>
  </si>
  <si>
    <t>Acción de mejora</t>
  </si>
  <si>
    <t>Actividades / Unidad de medida</t>
  </si>
  <si>
    <t>Actividades / Fecha de inicio</t>
  </si>
  <si>
    <t>Actividades / Fecha de terminación</t>
  </si>
  <si>
    <t>Actividades / Plazo en semanas</t>
  </si>
  <si>
    <t>Actividades / Avance físico de ejecución
cant unidad de medida</t>
  </si>
  <si>
    <t>Porcentaje de avance (%)</t>
  </si>
  <si>
    <t>Soporte de ejecución</t>
  </si>
  <si>
    <t>Fecha real de finalización</t>
  </si>
  <si>
    <t>Seguimiento por parte de la Oficina de Control Interno</t>
  </si>
  <si>
    <t>Estado</t>
  </si>
  <si>
    <t>Fecha de Seguimiento</t>
  </si>
  <si>
    <t>Observación</t>
  </si>
  <si>
    <r>
      <rPr>
        <b/>
        <sz val="10"/>
        <rFont val="Arial"/>
        <family val="2"/>
      </rPr>
      <t>Responsable:</t>
    </r>
    <r>
      <rPr>
        <sz val="10"/>
        <rFont val="Arial"/>
        <family val="2"/>
      </rPr>
      <t xml:space="preserve"> Indicar la(s) persona(s), cargo y dependencia sobre las cuales recae la responsabilidad de desarrollar o cumplir las acciones propuestas en el Plan de Mejoramiento.</t>
    </r>
  </si>
  <si>
    <r>
      <t xml:space="preserve">Observaciones: </t>
    </r>
    <r>
      <rPr>
        <sz val="10"/>
        <rFont val="Arial"/>
        <family val="2"/>
      </rPr>
      <t xml:space="preserve">Consignar los resultados obtenidos en la verificación posterior efectuada por  la oficina de Control Interno, para verificar la eficacia de las acciones, correctivas preventivas o de mejora en el tiempo que han debido surtirse,  igualmente corresponde a esta oficina verificar que no se repitan las no conformidades o acciones de mejora.    </t>
    </r>
  </si>
  <si>
    <r>
      <t xml:space="preserve">Modalidad de registro: </t>
    </r>
    <r>
      <rPr>
        <sz val="10"/>
        <rFont val="Arial"/>
        <family val="2"/>
      </rPr>
      <t>Escoja si es suscripción o segumiento</t>
    </r>
  </si>
  <si>
    <r>
      <t xml:space="preserve">Código Hallazgo: </t>
    </r>
    <r>
      <rPr>
        <sz val="10"/>
        <rFont val="Arial"/>
        <family val="2"/>
      </rPr>
      <t>Indicar el Número de hallazgo</t>
    </r>
  </si>
  <si>
    <r>
      <t>Descripción del Hallazgo:</t>
    </r>
    <r>
      <rPr>
        <sz val="10"/>
        <rFont val="Arial"/>
        <family val="2"/>
      </rPr>
      <t xml:space="preserve"> Transcribir del informe de auditoria o evaluación la situación evidenciada del hallazgo, no conformidad, riesgo o incumplimiento normativo detectado. </t>
    </r>
  </si>
  <si>
    <r>
      <t xml:space="preserve">Causa raíz: </t>
    </r>
    <r>
      <rPr>
        <sz val="10"/>
        <rFont val="Arial"/>
        <family val="2"/>
      </rPr>
      <t>registre la causa raíz del hallazgo o riesgo identificado. Este análisis debe ser realizado por el responsable del proceso auditado, quien posee el conocimiento más profundo de la operación. Puede utilizar herramientas como los Cinco (5) Porqués u otras metodologías de análisis de causa, que permitan identificar el origen real del problema y orientar acciones correctivas eficaces.</t>
    </r>
    <r>
      <rPr>
        <b/>
        <sz val="10"/>
        <rFont val="Arial"/>
        <family val="2"/>
      </rPr>
      <t xml:space="preserve">
Nota: </t>
    </r>
    <r>
      <rPr>
        <i/>
        <sz val="10"/>
        <rFont val="Arial"/>
        <family val="2"/>
      </rPr>
      <t>el auditor podrá sugerir causas probables durante la auditoría; sin embargo, es el auditado quien debe validar y desarrollar el análisis a profundidad como parte del plan de mejoramiento.</t>
    </r>
  </si>
  <si>
    <r>
      <rPr>
        <b/>
        <sz val="10"/>
        <rFont val="Arial"/>
        <family val="2"/>
      </rPr>
      <t xml:space="preserve">Acción de mejora: </t>
    </r>
    <r>
      <rPr>
        <sz val="10"/>
        <rFont val="Arial"/>
        <family val="2"/>
      </rPr>
      <t>establezca y registre las acciones encaminadas a eliminar, corregir o prevenir la no conformidad, hallazgo, riesgo potencial y/o mejorar un procedimiento, proceso del Sistema de Gestión o desempeño de las actividades.   Cada hallazgo puede requerir una o varias acciones de mejora, según su complejidad y causa raíz. Las acciones deben ser concretas, medibles, con responsables y plazos definidos.</t>
    </r>
  </si>
  <si>
    <r>
      <rPr>
        <b/>
        <sz val="10"/>
        <rFont val="Arial"/>
        <family val="2"/>
      </rPr>
      <t>Actividades / Descripción:</t>
    </r>
    <r>
      <rPr>
        <sz val="10"/>
        <rFont val="Arial"/>
        <family val="2"/>
      </rPr>
      <t xml:space="preserve"> liste las tareas específicas que componen la acción de mejora.</t>
    </r>
  </si>
  <si>
    <r>
      <t>Actividades fecha de inicio:</t>
    </r>
    <r>
      <rPr>
        <sz val="10"/>
        <rFont val="Arial"/>
        <family val="2"/>
      </rPr>
      <t xml:space="preserve"> Se refiere al tiempo concertado o fecha prevista a partir de la cual se iniciará la ejecución o implementación de las acciones y así determinar en la evaluación posterior a su implementación la oportunidad y eficacia de las mismas. Registre la fecha en formato (dd/mm/aaaa). </t>
    </r>
  </si>
  <si>
    <r>
      <rPr>
        <b/>
        <sz val="10"/>
        <rFont val="Arial"/>
        <family val="2"/>
      </rPr>
      <t>Actividades / Unidad de medida:</t>
    </r>
    <r>
      <rPr>
        <sz val="10"/>
        <rFont val="Arial"/>
        <family val="2"/>
      </rPr>
      <t xml:space="preserve"> ingrese la unidad de medida aplicable (ej. informes, capacitaciones, visitas, procesos, etc.).</t>
    </r>
  </si>
  <si>
    <r>
      <rPr>
        <b/>
        <sz val="10"/>
        <rFont val="Arial"/>
        <family val="2"/>
      </rPr>
      <t xml:space="preserve">Actividades / Cantidades: </t>
    </r>
    <r>
      <rPr>
        <sz val="10"/>
        <rFont val="Arial"/>
        <family val="2"/>
      </rPr>
      <t>indique cuántas unidades se deben ejecutar para completar la actividad.</t>
    </r>
  </si>
  <si>
    <r>
      <t xml:space="preserve">Actividades fecha de terminación: </t>
    </r>
    <r>
      <rPr>
        <sz val="10"/>
        <rFont val="Arial"/>
        <family val="2"/>
      </rPr>
      <t>Corresponde a la fecha prevista en que se concluirá la ejecución de las acciones. Registre la fecha en formato (dd/mm/aaaa). La implementación, ejecución y finalización de las acciones de mejora que se establezcan, deberá realizarse en un plazo máximo de doce (12) meses, contados a partir de la formulación del plan de mejoramiento. En caso de requerirse un plazo adicional, este deberá estar debidamente justificado.</t>
    </r>
  </si>
  <si>
    <t>Actividades / Cantidades Unidad de medida</t>
  </si>
  <si>
    <r>
      <t xml:space="preserve">Actividades plazo en semanas: </t>
    </r>
    <r>
      <rPr>
        <sz val="10"/>
        <rFont val="Arial"/>
        <family val="2"/>
      </rPr>
      <t xml:space="preserve"> número de semanas que tomará la ejecución de la actividad</t>
    </r>
  </si>
  <si>
    <r>
      <rPr>
        <b/>
        <sz val="10"/>
        <rFont val="Arial"/>
        <family val="2"/>
      </rPr>
      <t>Actividades / Avance físico de ejecución (cant. unidad de medida):</t>
    </r>
    <r>
      <rPr>
        <sz val="10"/>
        <rFont val="Arial"/>
        <family val="2"/>
      </rPr>
      <t xml:space="preserve"> registre cuántas unidades han sido ejecutadas a la fecha del reporte.</t>
    </r>
  </si>
  <si>
    <r>
      <rPr>
        <b/>
        <sz val="10"/>
        <rFont val="Arial"/>
        <family val="2"/>
      </rPr>
      <t>Porcentaje de avance:</t>
    </r>
    <r>
      <rPr>
        <sz val="10"/>
        <rFont val="Arial"/>
        <family val="2"/>
      </rPr>
      <t xml:space="preserve"> calcule el avance en porcentaje con base en la cantidad ejecutada frente a la cantidad programada.</t>
    </r>
  </si>
  <si>
    <r>
      <rPr>
        <b/>
        <sz val="10"/>
        <rFont val="Arial"/>
        <family val="2"/>
      </rPr>
      <t>Fecha real de finalización:</t>
    </r>
    <r>
      <rPr>
        <sz val="10"/>
        <rFont val="Arial"/>
        <family val="2"/>
      </rPr>
      <t xml:space="preserve"> fecha en que realmente se finalizó la actividad (si ya se ejecutó). Registre la fecha en formato (dd/mm/aaaa). </t>
    </r>
  </si>
  <si>
    <r>
      <t>Fecha de seguimiento:</t>
    </r>
    <r>
      <rPr>
        <sz val="10"/>
        <rFont val="Arial"/>
        <family val="2"/>
      </rPr>
      <t xml:space="preserve"> se refiere al tiempo concertado o fecha prevista a partir de la cual se iniciará la ejecución o implementación de las acciones y así determinar en la evaluación posterior a su implementación la oportunidad y eficacia de las mismas. Registre la fecha en formato (dd/mm/aaaa). </t>
    </r>
  </si>
  <si>
    <t>(ESPACIO PARA SER DILIGENCIADO POR LA UNIDAD AUDITADA)</t>
  </si>
  <si>
    <t>Campos a ser diligenciados por la unidad auditada</t>
  </si>
  <si>
    <t>(SEGUIMIENTO POR PARTE DE  LA OFICINA DE CONTROL INTERNO-OCI)</t>
  </si>
  <si>
    <r>
      <rPr>
        <b/>
        <sz val="10"/>
        <rFont val="Arial"/>
        <family val="2"/>
      </rPr>
      <t xml:space="preserve">Estado: </t>
    </r>
    <r>
      <rPr>
        <sz val="10"/>
        <rFont val="Arial"/>
        <family val="2"/>
      </rPr>
      <t xml:space="preserve"> determinar el estado del hallazgo de acuerdo con la verificación efectuada a la eficacia de las acciones implementadas así:
Abierta: Las acciones aún no han sido implementadas o están en ejecución.
Abierta - Evaluada: La acción ha sido ejecutada en su totalidad, pero tras la evaluación de la OCI, la causa raíz persiste, por lo cual se requiere una nueva acción o ajustar la actual.
Retrasada: Las acciones programadas no se han cumplido dentro del plazo establecido.
Finalizada: La acción fue ejecutada en su totalidad por la unidad auditada y está lista para ser evaluada por la Oficina de Control Interno (OCI).
Cerrada: El hallazgo fue evaluado por la OCI, y se verificó que la acción implementada fue efectiva para eliminar la causa raíz. No requiere más seguimiento.</t>
    </r>
  </si>
  <si>
    <t xml:space="preserve"> PLAN DE MEJORAMIENTO INSTITUCIONAL AUDITORÍA INTERNAS</t>
  </si>
  <si>
    <t>INSTRUCTIVO DILIGENCIAMIENTO PLAN DE MEJORAMIENTO:</t>
  </si>
  <si>
    <t>H1</t>
  </si>
  <si>
    <t>La desactualización de la documentación del proceso puede deberse a que no se ha ejecutado de manera inegral y sistématica la revisión de la ficha de caracterización procedimientos y registros generados conforme al procedimiento PR.GD.001- Planeación de doumentos. Adicionalmente esta situación podria estar asociada con la ausencia de un cronograma formal y de un seguimiento estructurado tanto por parte del líder del proceso y su equipo, como de la segunda lìnea de defensa (Oficina de Planeación) para identificar los cambios necesarios y garantizar su incorporaciòn oportuna en la documentación del sistema de gestiòn integrado</t>
  </si>
  <si>
    <t>H2</t>
  </si>
  <si>
    <t>H3</t>
  </si>
  <si>
    <t>Las debilidades de la gestiòn y control de los riesgos operativos del proceso durante la vigencia 2025 se asocian al incumplimiento de la responsbilidad asignada para la actualización y reporte periódico de la matriz de riesgos</t>
  </si>
  <si>
    <t>H4</t>
  </si>
  <si>
    <t>Debilidades en los controles internos de la labor de supervisión, respecto con los informes exigidos en los recibos a satisfacción (FR.GC.018) así como la gestión documental y la actualización oportuna de los registros en el SECOP II</t>
  </si>
  <si>
    <t xml:space="preserve">Ficha de caracterización y procedimientos publicados en la Intranet Corporativa. </t>
  </si>
  <si>
    <t>H1. DESACTUALIZACIÒN DE LA FICHA DE CARACTERIZACIÒN, PROCEDIMIENTOS Y REGISTROS QUE GENERA EL PROCESO</t>
  </si>
  <si>
    <t>H2. INCUMPLIMIENTO EN EL REPORTE DE LOS INDICADORES DE GESTIÓN DEL PROCESO DE EDUCACIÓN AMBIENTAL Y PARTICIPACIÓN CIUDADANA (VIGENCIA 2025)</t>
  </si>
  <si>
    <t>H3. INCUMPLIMIENTO EN EL REPORTE DE LOS INDICADORES DE RIESGO DEL PROCESO DE EDUCACIÒN AMBIENTAL Y PARTICIPACIÒN CIUDADANA (VIGENCIA 2025)</t>
  </si>
  <si>
    <t>H4. DEBILIDADES EN LA SUPERVISIÓN DE CONTRATOS Y GESTIÓN DOCUMENTAL</t>
  </si>
  <si>
    <t xml:space="preserve">Revisión y actualización de la ficha de caracterización y procedimientos, con remisión al Sistema de Gestión de la Oficina de Planeación.
</t>
  </si>
  <si>
    <t xml:space="preserve">Revisión, aprobación y publicación en la intranet de la ficha de caracterización y procedimeintos.
</t>
  </si>
  <si>
    <t>Sistema de Gestión de la Oficina de Planeación</t>
  </si>
  <si>
    <t>Revisión, actualización y publicación en la Intranet Corporativa de la ficha de caracterización y procedimientos de la Subdirección de Educación Ambiental y Participación Ciudadana.</t>
  </si>
  <si>
    <t>La omisión en el reporte de indicadores de gestión puede deberse a debilidades en los mecanismos de seguimiento y control implementados por el líder del proceso, así como a la falta de coordinación o cumplimiento oportuno por parte de los responsables de generar y consolidar la información. Esto ha impedido que estos sean reportados conforme al cronograma establecido, afectando la disponibilidad de la información para su registro en el Sistema de Gestión Integrado SGI</t>
  </si>
  <si>
    <t>Reporte de indicadores de gestión, remisión a Sistema de Gestión de la Oficina de Planeación y publicación en la Intranet corporativa.</t>
  </si>
  <si>
    <t>Construcción y reporte oportuno de los indicadores de gestión en el plazo establecido.</t>
  </si>
  <si>
    <t>Construcción y reporte oportuno de los indicadores de riesgos en el plazo establecido.</t>
  </si>
  <si>
    <t>Reporte de indicadores de riesgos, remisión a Sistema de Gestión de la Oficina de Planeación y publicación en la Intranet corporativa.</t>
  </si>
  <si>
    <t>Porcentaje de contratos con supervisión y gestión documental actualizada.</t>
  </si>
  <si>
    <t>Subdirector y funcionarios de Educación Ambiental y Participación Ciudadana.</t>
  </si>
  <si>
    <t>Terminación en el SECOP II de los contratos actuales e implementación de la guía de apoyo de supervisión, en los contratos de la nueva vigencia</t>
  </si>
  <si>
    <t xml:space="preserve">
Supervisores asignados de SEAPC.</t>
  </si>
  <si>
    <t>Reporte de indicadores de gestión publicados en la Intranet Corporativa
Se encuentran debidamente reportados se anexa evidencias: 
Anexo 1: Correo de envio 
Anexo 2: Ficha diligenciada</t>
  </si>
  <si>
    <t>Reporte de indicadores de riesgo publicados en la Intranet Corporativa
Se encuentran debidamente reportados se anexan evidencias: 
Anexo 3: Correo enviado
Anexo 4: Ficha diligenciada</t>
  </si>
  <si>
    <t>Abierta</t>
  </si>
  <si>
    <t>De acuerdo con la verificación realizada, no se evidencian avances ni cumplimiento en la actividad definida, consistente en la revisión, actualización, aprobación y publicación en la intranet de la ficha de caracterización y procedimientos del proceso.
No obstante, el proceso auditado remitió correo electrónico de fecha 30 de abril solicitando ampliación del plazo hasta el 31 de agosto de 2026, con el propósito de dar cumplimiento y subsanar la acción de mejora establecida.</t>
  </si>
  <si>
    <t>Revisión e implementación de la guía de apoyo a supervisión CORPAMAG 2025, a partir de la nueva contratación.</t>
  </si>
  <si>
    <t>HALLAZGOS</t>
  </si>
  <si>
    <t>NO. DE CRITERIOS</t>
  </si>
  <si>
    <t>CUMPLE</t>
  </si>
  <si>
    <t>SI</t>
  </si>
  <si>
    <t>NO</t>
  </si>
  <si>
    <t>PARCIALMENTE</t>
  </si>
  <si>
    <t>Hallazo  No. 1. DESACTUALIZACIÒN DE LA FICHA DE CARACTERIZACIÒN, PROCEDIMIENTOS Y REGISTROS QUE GENERA EL PROCESO</t>
  </si>
  <si>
    <t>Hallazgo No. 2. INCUMPLIMIENTO EN EL REPORTE DE LOS INDICADORES DE GESTIÓN DEL PROCESO DE EDUCACIÓN AMBIENTAL Y PARTICIPACIÓN CIUDADANA (VIGENCIA 2025)</t>
  </si>
  <si>
    <t>Hallazgo No. 3. INCUMPLIMIENTO EN EL REPORTE DE LOS INDICADORES DE RIESGO DEL PROCESO DE EDUCACIÒN AMBIENTAL Y PARTICIPACIÒN CIUDADANA (VIGENCIA 2025)</t>
  </si>
  <si>
    <t>Hallazgo No.4. DEBILIDADES EN LA SUPERVISIÓN DE CONTRATOS Y GESTIÓN DOCUMENTAL</t>
  </si>
  <si>
    <t>TOTAL</t>
  </si>
  <si>
    <t>H1. DESACTUALIZACIÓN DE LA FICHA DE CARACTERIZACIÓN, PROCEDIMIENTOS Y REGISTROS QUE GENERA EL PROCESO</t>
  </si>
  <si>
    <t>FR.PE.005 Solicitud de creación, actualización o eliminación.
Documentos en word 
Ficha de caracterización y procedimientos actualizados. 
Correo enviado a Sistema de Gestión.</t>
  </si>
  <si>
    <t>Cerrada</t>
  </si>
  <si>
    <t>Se evidenció el reporte de los indicadores de gestión correspondientes a la vigencia 2025, remitido mediante correo electrónico de fecha 05 de febrero de 2026 al Sistema de Gestión de la Oficina de Planeación, así como su respectiva publicación en la Intranet institucional.
Se verificó que la acción implementada fue efectiva. Se cierra el hallazgo.</t>
  </si>
  <si>
    <t>Se evidenció el reporte de la matriz de riesgo correspondiente a la vigencia 2025, enviado mediante correo electrónico de fecha 19 de diciembre de 2025 al Sistema de Gestión; así como su respectiva publicación en la intranet.
Se verificó la efectividad de la acción implementada. Se cierra el hallazgo.</t>
  </si>
  <si>
    <t>De acuerdo con la verificación realizada, no se evidencian avances en la ejecución de la acción de mejora propuesta.
Sin embargo, el proceso auditado remitió correo electrónico de fecha 30 de abril de 2026, mediante el cual solicitó ampliación del plazo hasta el 31 de agosto de 2026, con el fin de dar cumplimiento de la acción de mejora.</t>
  </si>
  <si>
    <t>Subdirección de Educación Ambiental 
y Participación Ciudadana</t>
  </si>
  <si>
    <t>Correo</t>
  </si>
  <si>
    <t>Documento actualizados y publicados</t>
  </si>
  <si>
    <t>Indicadores reportados</t>
  </si>
  <si>
    <t xml:space="preserve">Contratos revisados y  ejecutados por el supervisor en el SECOP II
Se encuentran debidamente cerrados, se anexa relación de contratos y evidencias correos enviados
Anexo 5 Relacion contratos
Anexo 6 Correo 
Anexo 7 Correo 
Anexo 8 Correo </t>
  </si>
  <si>
    <t>Retrasada</t>
  </si>
  <si>
    <t xml:space="preserve">Se revisó relación remitida por el área de Educación Ambiental, de 16 contratos de 2025 en donde los funcionarios son superviroes, de los cuales 11 están debidamente cerrados en el SECOP II y 5 aun aparecen en ejecución.   CD 82, 129, 180 y 229 .
Se sugierer revisar en el SECOP II el estado en la parte de modificaciones del contrato y solicitar apoyo Tècnico a la Oficina de Contratación.
Actividad vencida.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</si>
</sst>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16" x14ac:knownFonts="1">
    <font>
      <sz val="11"/>
      <color indexed="8"/>
      <name val="Calibri"/>
      <family val="2"/>
      <scheme val="minor"/>
    </font>
    <font>
      <sz val="11"/>
      <name val="Arial"/>
      <family val="2"/>
    </font>
    <font>
      <b/>
      <sz val="9"/>
      <name val="Arial"/>
      <family val="2"/>
    </font>
    <font>
      <sz val="9"/>
      <name val="Arial"/>
      <family val="2"/>
    </font>
    <font>
      <b/>
      <sz val="10"/>
      <color theme="1"/>
      <name val="Arial Narrow"/>
      <family val="2"/>
    </font>
    <font>
      <sz val="9"/>
      <color indexed="81"/>
      <name val="Tahoma"/>
      <family val="2"/>
    </font>
    <font>
      <sz val="9"/>
      <color indexed="8"/>
      <name val="Arial"/>
      <family val="2"/>
    </font>
    <font>
      <b/>
      <sz val="10"/>
      <name val="Arial"/>
      <family val="2"/>
    </font>
    <font>
      <sz val="10"/>
      <name val="Arial"/>
      <family val="2"/>
    </font>
    <font>
      <i/>
      <sz val="10"/>
      <name val="Arial"/>
      <family val="2"/>
    </font>
    <font>
      <b/>
      <sz val="11"/>
      <name val="Arial"/>
      <family val="2"/>
    </font>
    <font>
      <sz val="9"/>
      <color rgb="FFFF0000"/>
      <name val="Arial"/>
      <family val="2"/>
    </font>
    <font>
      <b/>
      <sz val="10"/>
      <color indexed="8"/>
      <name val="Arial"/>
      <family val="2"/>
    </font>
    <font>
      <b/>
      <sz val="10"/>
      <color indexed="8"/>
      <name val="Calibri"/>
      <family val="2"/>
      <scheme val="minor"/>
    </font>
    <font>
      <b/>
      <sz val="8"/>
      <name val="Arial"/>
      <family val="2"/>
    </font>
    <font>
      <sz val="11"/>
      <color indexed="8"/>
      <name val="Calibri"/>
      <family val="2"/>
      <scheme val="minor"/>
    </font>
  </fonts>
  <fills count="6">
    <fill>
      <patternFill patternType="none"/>
    </fill>
    <fill>
      <patternFill patternType="gray125"/>
    </fill>
    <fill>
      <patternFill patternType="solid">
        <fgColor indexed="9"/>
      </patternFill>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8"/>
      </right>
      <top style="thin">
        <color auto="1"/>
      </top>
      <bottom style="thin">
        <color indexed="64"/>
      </bottom>
      <diagonal/>
    </border>
    <border>
      <left/>
      <right style="thin">
        <color indexed="64"/>
      </right>
      <top style="thin">
        <color indexed="64"/>
      </top>
      <bottom style="thin">
        <color indexed="64"/>
      </bottom>
      <diagonal/>
    </border>
  </borders>
  <cellStyleXfs count="2">
    <xf numFmtId="0" fontId="0" fillId="0" borderId="0"/>
    <xf numFmtId="9" fontId="15" fillId="0" borderId="0" applyFont="0" applyFill="0" applyBorder="0" applyAlignment="0" applyProtection="0"/>
  </cellStyleXfs>
  <cellXfs count="61">
    <xf numFmtId="0" fontId="0" fillId="0" borderId="0" xfId="0"/>
    <xf numFmtId="0" fontId="1" fillId="0" borderId="0" xfId="0" applyFont="1"/>
    <xf numFmtId="0" fontId="2" fillId="3" borderId="1" xfId="0" applyFont="1" applyFill="1" applyBorder="1" applyAlignment="1">
      <alignment horizontal="center" vertical="center" wrapText="1"/>
    </xf>
    <xf numFmtId="0" fontId="3" fillId="0" borderId="0" xfId="0" applyFont="1" applyAlignment="1">
      <alignment wrapText="1"/>
    </xf>
    <xf numFmtId="0" fontId="2" fillId="3" borderId="2" xfId="0" applyFont="1" applyFill="1" applyBorder="1" applyAlignment="1">
      <alignment horizontal="center" vertical="center" wrapText="1"/>
    </xf>
    <xf numFmtId="0" fontId="3" fillId="0" borderId="0" xfId="0" applyFont="1"/>
    <xf numFmtId="0" fontId="2" fillId="4" borderId="0" xfId="0" applyFont="1" applyFill="1" applyAlignment="1">
      <alignment horizontal="center" vertical="center" wrapText="1"/>
    </xf>
    <xf numFmtId="0" fontId="2" fillId="4" borderId="0" xfId="0" applyFont="1" applyFill="1" applyAlignment="1">
      <alignment horizontal="center" vertical="center"/>
    </xf>
    <xf numFmtId="164" fontId="3" fillId="4" borderId="0" xfId="0" applyNumberFormat="1" applyFont="1" applyFill="1" applyAlignment="1">
      <alignment horizontal="center" vertical="center"/>
    </xf>
    <xf numFmtId="0" fontId="4" fillId="5" borderId="3" xfId="0" applyFont="1" applyFill="1" applyBorder="1" applyAlignment="1">
      <alignment horizontal="center" vertical="center" wrapText="1"/>
    </xf>
    <xf numFmtId="0" fontId="4" fillId="5" borderId="4" xfId="0" applyFont="1" applyFill="1" applyBorder="1" applyAlignment="1">
      <alignment horizontal="center" vertical="center" wrapText="1"/>
    </xf>
    <xf numFmtId="0" fontId="4" fillId="5" borderId="5" xfId="0" applyFont="1" applyFill="1" applyBorder="1" applyAlignment="1">
      <alignment horizontal="center" vertical="center" wrapText="1"/>
    </xf>
    <xf numFmtId="0" fontId="2" fillId="0" borderId="0" xfId="0" applyFont="1" applyAlignment="1">
      <alignment vertical="center"/>
    </xf>
    <xf numFmtId="0" fontId="2" fillId="3" borderId="13" xfId="0" applyFont="1" applyFill="1" applyBorder="1" applyAlignment="1">
      <alignment horizontal="center" vertical="center" wrapText="1"/>
    </xf>
    <xf numFmtId="0" fontId="6" fillId="0" borderId="13" xfId="0" applyFont="1" applyBorder="1" applyAlignment="1">
      <alignment vertical="center" wrapText="1"/>
    </xf>
    <xf numFmtId="0" fontId="6" fillId="0" borderId="13" xfId="0" applyFont="1" applyBorder="1" applyAlignment="1">
      <alignment horizontal="center" vertical="center" wrapText="1"/>
    </xf>
    <xf numFmtId="0" fontId="6" fillId="0" borderId="13" xfId="0" applyFont="1" applyBorder="1" applyAlignment="1">
      <alignment horizontal="center" vertical="top" wrapText="1"/>
    </xf>
    <xf numFmtId="0" fontId="11" fillId="0" borderId="0" xfId="0" applyFont="1" applyAlignment="1">
      <alignment vertical="top" wrapText="1"/>
    </xf>
    <xf numFmtId="0" fontId="0" fillId="0" borderId="13" xfId="0" applyBorder="1"/>
    <xf numFmtId="0" fontId="0" fillId="0" borderId="13" xfId="0" applyBorder="1" applyAlignment="1">
      <alignment horizontal="center" vertical="center"/>
    </xf>
    <xf numFmtId="0" fontId="6" fillId="0" borderId="13" xfId="0" applyFont="1" applyBorder="1" applyAlignment="1">
      <alignment horizontal="left" vertical="center" wrapText="1"/>
    </xf>
    <xf numFmtId="0" fontId="12" fillId="0" borderId="13" xfId="0" applyFont="1" applyBorder="1" applyAlignment="1">
      <alignment vertical="center" wrapText="1"/>
    </xf>
    <xf numFmtId="0" fontId="13" fillId="0" borderId="13" xfId="0" applyFont="1" applyBorder="1" applyAlignment="1">
      <alignment horizontal="center" vertical="center"/>
    </xf>
    <xf numFmtId="0" fontId="7" fillId="3" borderId="13" xfId="0" applyFont="1" applyFill="1" applyBorder="1" applyAlignment="1">
      <alignment horizontal="center" vertical="center" wrapText="1"/>
    </xf>
    <xf numFmtId="0" fontId="4" fillId="5" borderId="13" xfId="0" applyFont="1" applyFill="1" applyBorder="1" applyAlignment="1">
      <alignment horizontal="center" vertical="center" wrapText="1"/>
    </xf>
    <xf numFmtId="0" fontId="14" fillId="3" borderId="15" xfId="0" applyFont="1" applyFill="1" applyBorder="1" applyAlignment="1">
      <alignment horizontal="center" vertical="center" wrapText="1"/>
    </xf>
    <xf numFmtId="14" fontId="3" fillId="3" borderId="11" xfId="0" applyNumberFormat="1" applyFont="1" applyFill="1" applyBorder="1" applyAlignment="1">
      <alignment horizontal="center" vertical="center"/>
    </xf>
    <xf numFmtId="14" fontId="3" fillId="3" borderId="14" xfId="0" applyNumberFormat="1" applyFont="1" applyFill="1" applyBorder="1" applyAlignment="1">
      <alignment horizontal="center" vertical="center"/>
    </xf>
    <xf numFmtId="0" fontId="6" fillId="0" borderId="2" xfId="0" applyFont="1" applyBorder="1" applyAlignment="1">
      <alignment horizontal="justify" vertical="top" wrapText="1"/>
    </xf>
    <xf numFmtId="164" fontId="3" fillId="2" borderId="1" xfId="0" applyNumberFormat="1" applyFont="1" applyFill="1" applyBorder="1" applyAlignment="1" applyProtection="1">
      <alignment horizontal="justify" vertical="top" wrapText="1"/>
      <protection locked="0"/>
    </xf>
    <xf numFmtId="164" fontId="3" fillId="0" borderId="1" xfId="0" applyNumberFormat="1" applyFont="1" applyBorder="1" applyAlignment="1" applyProtection="1">
      <alignment horizontal="justify" vertical="top" wrapText="1"/>
      <protection locked="0"/>
    </xf>
    <xf numFmtId="0" fontId="3" fillId="2" borderId="1" xfId="0" applyFont="1" applyFill="1" applyBorder="1" applyAlignment="1" applyProtection="1">
      <alignment horizontal="justify" vertical="top" wrapText="1"/>
      <protection locked="0"/>
    </xf>
    <xf numFmtId="9" fontId="6" fillId="0" borderId="2" xfId="0" applyNumberFormat="1" applyFont="1" applyBorder="1" applyAlignment="1">
      <alignment horizontal="justify" vertical="top" wrapText="1"/>
    </xf>
    <xf numFmtId="14" fontId="6" fillId="0" borderId="2" xfId="0" applyNumberFormat="1" applyFont="1" applyBorder="1" applyAlignment="1">
      <alignment horizontal="justify" vertical="top" wrapText="1"/>
    </xf>
    <xf numFmtId="0" fontId="3" fillId="0" borderId="2" xfId="0" applyFont="1" applyBorder="1" applyAlignment="1">
      <alignment horizontal="justify" vertical="top" wrapText="1"/>
    </xf>
    <xf numFmtId="14" fontId="3" fillId="0" borderId="2" xfId="0" applyNumberFormat="1" applyFont="1" applyBorder="1" applyAlignment="1">
      <alignment horizontal="justify" vertical="top" wrapText="1"/>
    </xf>
    <xf numFmtId="0" fontId="3" fillId="0" borderId="13" xfId="0" applyFont="1" applyBorder="1" applyAlignment="1">
      <alignment horizontal="justify" vertical="top" wrapText="1"/>
    </xf>
    <xf numFmtId="0" fontId="6" fillId="0" borderId="13" xfId="0" applyFont="1" applyBorder="1" applyAlignment="1">
      <alignment horizontal="justify" vertical="top" wrapText="1"/>
    </xf>
    <xf numFmtId="164" fontId="3" fillId="2" borderId="13" xfId="0" applyNumberFormat="1" applyFont="1" applyFill="1" applyBorder="1" applyAlignment="1" applyProtection="1">
      <alignment horizontal="justify" vertical="top" wrapText="1"/>
      <protection locked="0"/>
    </xf>
    <xf numFmtId="0" fontId="3" fillId="2" borderId="13" xfId="0" applyFont="1" applyFill="1" applyBorder="1" applyAlignment="1" applyProtection="1">
      <alignment horizontal="justify" vertical="top" wrapText="1"/>
      <protection locked="0"/>
    </xf>
    <xf numFmtId="9" fontId="6" fillId="0" borderId="13" xfId="0" applyNumberFormat="1" applyFont="1" applyBorder="1" applyAlignment="1">
      <alignment horizontal="justify" vertical="top" wrapText="1"/>
    </xf>
    <xf numFmtId="14" fontId="6" fillId="0" borderId="13" xfId="0" applyNumberFormat="1" applyFont="1" applyBorder="1" applyAlignment="1">
      <alignment horizontal="justify" vertical="top" wrapText="1"/>
    </xf>
    <xf numFmtId="14" fontId="3" fillId="0" borderId="13" xfId="0" applyNumberFormat="1" applyFont="1" applyBorder="1" applyAlignment="1">
      <alignment horizontal="justify" vertical="top" wrapText="1"/>
    </xf>
    <xf numFmtId="9" fontId="3" fillId="0" borderId="13" xfId="0" applyNumberFormat="1" applyFont="1" applyBorder="1" applyAlignment="1">
      <alignment horizontal="justify" vertical="top" wrapText="1"/>
    </xf>
    <xf numFmtId="9" fontId="6" fillId="0" borderId="13" xfId="1" applyFont="1" applyBorder="1" applyAlignment="1">
      <alignment horizontal="justify" vertical="top" wrapText="1"/>
    </xf>
    <xf numFmtId="0" fontId="10" fillId="0" borderId="0" xfId="0" applyFont="1" applyAlignment="1">
      <alignment horizontal="center" vertical="center"/>
    </xf>
    <xf numFmtId="0" fontId="10" fillId="3" borderId="2" xfId="0" applyFont="1" applyFill="1" applyBorder="1" applyAlignment="1">
      <alignment horizontal="center"/>
    </xf>
    <xf numFmtId="0" fontId="10" fillId="5" borderId="6" xfId="0" applyFont="1" applyFill="1" applyBorder="1" applyAlignment="1">
      <alignment horizontal="center"/>
    </xf>
    <xf numFmtId="0" fontId="10" fillId="5" borderId="7" xfId="0" applyFont="1" applyFill="1" applyBorder="1" applyAlignment="1">
      <alignment horizontal="center"/>
    </xf>
    <xf numFmtId="0" fontId="10" fillId="5" borderId="8" xfId="0" applyFont="1" applyFill="1" applyBorder="1" applyAlignment="1">
      <alignment horizontal="center"/>
    </xf>
    <xf numFmtId="0" fontId="2" fillId="3" borderId="13" xfId="0" applyFont="1" applyFill="1" applyBorder="1" applyAlignment="1">
      <alignment horizontal="left" vertical="center" wrapText="1"/>
    </xf>
    <xf numFmtId="0" fontId="7" fillId="3" borderId="13" xfId="0" applyFont="1" applyFill="1" applyBorder="1" applyAlignment="1">
      <alignment horizontal="center" vertical="center" wrapText="1"/>
    </xf>
    <xf numFmtId="0" fontId="7" fillId="4" borderId="9" xfId="0" applyFont="1" applyFill="1" applyBorder="1" applyAlignment="1">
      <alignment horizontal="center" vertical="center" wrapText="1"/>
    </xf>
    <xf numFmtId="0" fontId="7" fillId="4" borderId="10" xfId="0" applyFont="1" applyFill="1" applyBorder="1" applyAlignment="1">
      <alignment horizontal="center" vertical="center" wrapText="1"/>
    </xf>
    <xf numFmtId="0" fontId="7" fillId="4" borderId="11" xfId="0" applyFont="1" applyFill="1" applyBorder="1" applyAlignment="1">
      <alignment horizontal="center" vertical="center" wrapText="1"/>
    </xf>
    <xf numFmtId="0" fontId="7" fillId="4" borderId="12" xfId="0" applyFont="1" applyFill="1" applyBorder="1" applyAlignment="1">
      <alignment horizontal="justify" vertical="center" wrapText="1"/>
    </xf>
    <xf numFmtId="0" fontId="8" fillId="4" borderId="12" xfId="0" applyFont="1" applyFill="1" applyBorder="1" applyAlignment="1">
      <alignment horizontal="justify" vertical="center" wrapText="1"/>
    </xf>
    <xf numFmtId="0" fontId="8" fillId="4" borderId="12" xfId="0" applyFont="1" applyFill="1" applyBorder="1" applyAlignment="1">
      <alignment horizontal="justify" vertical="center"/>
    </xf>
    <xf numFmtId="0" fontId="7" fillId="5" borderId="10" xfId="0" applyFont="1" applyFill="1" applyBorder="1" applyAlignment="1">
      <alignment horizontal="left" vertical="center" wrapText="1"/>
    </xf>
    <xf numFmtId="0" fontId="8" fillId="4" borderId="0" xfId="0" applyFont="1" applyFill="1" applyAlignment="1">
      <alignment horizontal="justify" vertical="center" wrapText="1"/>
    </xf>
    <xf numFmtId="0" fontId="7" fillId="5" borderId="12" xfId="0" applyFont="1" applyFill="1" applyBorder="1" applyAlignment="1">
      <alignment horizontal="left"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120015</xdr:colOff>
      <xdr:row>0</xdr:row>
      <xdr:rowOff>40005</xdr:rowOff>
    </xdr:from>
    <xdr:to>
      <xdr:col>1</xdr:col>
      <xdr:colOff>874395</xdr:colOff>
      <xdr:row>3</xdr:row>
      <xdr:rowOff>133349</xdr:rowOff>
    </xdr:to>
    <xdr:pic>
      <xdr:nvPicPr>
        <xdr:cNvPr id="3" name="Imagen 2" descr="Logo Corpamag alta resolucion baja resolución">
          <a:extLst>
            <a:ext uri="{FF2B5EF4-FFF2-40B4-BE49-F238E27FC236}">
              <a16:creationId xmlns=""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0015" y="40005"/>
          <a:ext cx="1125855" cy="6457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351011"/>
  <sheetViews>
    <sheetView showGridLines="0" tabSelected="1" topLeftCell="H16" zoomScale="84" zoomScaleNormal="84" workbookViewId="0">
      <selection activeCell="Q17" sqref="Q17"/>
    </sheetView>
  </sheetViews>
  <sheetFormatPr baseColWidth="10" defaultColWidth="8.85546875" defaultRowHeight="14.25" x14ac:dyDescent="0.2"/>
  <cols>
    <col min="1" max="1" width="5.5703125" style="1" customWidth="1"/>
    <col min="2" max="2" width="21.42578125" style="1" customWidth="1"/>
    <col min="3" max="3" width="15.85546875" style="1" customWidth="1"/>
    <col min="4" max="4" width="31.28515625" style="1" customWidth="1"/>
    <col min="5" max="5" width="27.7109375" style="1" customWidth="1"/>
    <col min="6" max="6" width="24.7109375" style="1" customWidth="1"/>
    <col min="7" max="7" width="29.140625" style="1" customWidth="1"/>
    <col min="8" max="8" width="16.85546875" style="1" customWidth="1"/>
    <col min="9" max="9" width="15.85546875" style="1" customWidth="1"/>
    <col min="10" max="10" width="13.85546875" style="1" customWidth="1"/>
    <col min="11" max="11" width="16.28515625" style="1" customWidth="1"/>
    <col min="12" max="12" width="11.42578125" style="1" customWidth="1"/>
    <col min="13" max="13" width="19.42578125" style="1" customWidth="1"/>
    <col min="14" max="14" width="15" style="1" customWidth="1"/>
    <col min="15" max="15" width="23.7109375" style="1" customWidth="1"/>
    <col min="16" max="16" width="19" style="1" customWidth="1"/>
    <col min="17" max="17" width="14.7109375" style="1" customWidth="1"/>
    <col min="18" max="18" width="23.140625" style="1" customWidth="1"/>
    <col min="19" max="19" width="14" style="1" customWidth="1"/>
    <col min="20" max="20" width="30.28515625" style="1" customWidth="1"/>
    <col min="21" max="21" width="20" style="1" customWidth="1"/>
    <col min="22" max="254" width="8" style="1" customWidth="1"/>
    <col min="255" max="255" width="4.140625" style="1" customWidth="1"/>
    <col min="256" max="16384" width="8.85546875" style="1"/>
  </cols>
  <sheetData>
    <row r="1" spans="1:20" x14ac:dyDescent="0.2">
      <c r="A1" s="45" t="s">
        <v>48</v>
      </c>
      <c r="B1" s="45"/>
      <c r="C1" s="45"/>
      <c r="D1" s="45"/>
      <c r="E1" s="45"/>
      <c r="F1" s="45"/>
      <c r="G1" s="45"/>
      <c r="H1" s="45"/>
      <c r="I1" s="45"/>
      <c r="J1" s="45"/>
      <c r="K1" s="45"/>
      <c r="L1" s="45"/>
      <c r="M1" s="45"/>
      <c r="N1" s="45"/>
      <c r="O1" s="45"/>
      <c r="P1" s="45"/>
      <c r="Q1" s="45"/>
      <c r="R1" s="45"/>
      <c r="S1" s="45"/>
      <c r="T1" s="45"/>
    </row>
    <row r="2" spans="1:20" customFormat="1" ht="15" x14ac:dyDescent="0.25">
      <c r="A2" s="45"/>
      <c r="B2" s="45"/>
      <c r="C2" s="45"/>
      <c r="D2" s="45"/>
      <c r="E2" s="45"/>
      <c r="F2" s="45"/>
      <c r="G2" s="45"/>
      <c r="H2" s="45"/>
      <c r="I2" s="45"/>
      <c r="J2" s="45"/>
      <c r="K2" s="45"/>
      <c r="L2" s="45"/>
      <c r="M2" s="45"/>
      <c r="N2" s="45"/>
      <c r="O2" s="45"/>
      <c r="P2" s="45"/>
      <c r="Q2" s="45"/>
      <c r="R2" s="45"/>
      <c r="S2" s="45"/>
      <c r="T2" s="45"/>
    </row>
    <row r="3" spans="1:20" x14ac:dyDescent="0.2">
      <c r="A3" s="45"/>
      <c r="B3" s="45"/>
      <c r="C3" s="45"/>
      <c r="D3" s="45"/>
      <c r="E3" s="45"/>
      <c r="F3" s="45"/>
      <c r="G3" s="45"/>
      <c r="H3" s="45"/>
      <c r="I3" s="45"/>
      <c r="J3" s="45"/>
      <c r="K3" s="45"/>
      <c r="L3" s="45"/>
      <c r="M3" s="45"/>
      <c r="N3" s="45"/>
      <c r="O3" s="45"/>
      <c r="P3" s="45"/>
      <c r="Q3" s="45"/>
      <c r="R3" s="45"/>
      <c r="S3" s="45"/>
      <c r="T3" s="45"/>
    </row>
    <row r="4" spans="1:20" x14ac:dyDescent="0.2">
      <c r="A4" s="45"/>
      <c r="B4" s="45"/>
      <c r="C4" s="45"/>
      <c r="D4" s="45"/>
      <c r="E4" s="45"/>
      <c r="F4" s="45"/>
      <c r="G4" s="45"/>
      <c r="H4" s="45"/>
      <c r="I4" s="45"/>
      <c r="J4" s="45"/>
      <c r="K4" s="45"/>
      <c r="L4" s="45"/>
      <c r="M4" s="45"/>
      <c r="N4" s="45"/>
      <c r="O4" s="45"/>
      <c r="P4" s="45"/>
      <c r="Q4" s="45"/>
      <c r="R4" s="45"/>
      <c r="S4" s="45"/>
      <c r="T4" s="45"/>
    </row>
    <row r="5" spans="1:20" x14ac:dyDescent="0.2">
      <c r="C5" s="12"/>
      <c r="D5" s="12"/>
      <c r="E5" s="12"/>
      <c r="F5" s="12"/>
      <c r="G5" s="12"/>
      <c r="H5" s="12"/>
      <c r="I5" s="12"/>
      <c r="J5" s="12"/>
      <c r="K5" s="12"/>
      <c r="L5" s="12"/>
      <c r="M5" s="12"/>
      <c r="N5" s="12"/>
      <c r="O5" s="12"/>
      <c r="P5" s="12"/>
      <c r="Q5" s="12"/>
      <c r="R5" s="12"/>
      <c r="S5" s="12"/>
      <c r="T5" s="12"/>
    </row>
    <row r="6" spans="1:20" ht="44.45" customHeight="1" x14ac:dyDescent="0.2">
      <c r="B6" s="50" t="s">
        <v>3</v>
      </c>
      <c r="C6" s="50"/>
      <c r="D6" s="25" t="s">
        <v>97</v>
      </c>
      <c r="E6" s="5"/>
    </row>
    <row r="7" spans="1:20" ht="32.1" customHeight="1" x14ac:dyDescent="0.2">
      <c r="B7" s="50" t="s">
        <v>4</v>
      </c>
      <c r="C7" s="50"/>
      <c r="D7" s="26">
        <v>45669</v>
      </c>
      <c r="E7" s="5"/>
    </row>
    <row r="8" spans="1:20" ht="32.1" customHeight="1" x14ac:dyDescent="0.2">
      <c r="B8" s="50" t="s">
        <v>6</v>
      </c>
      <c r="C8" s="50"/>
      <c r="D8" s="26">
        <v>46010</v>
      </c>
      <c r="E8" s="5"/>
    </row>
    <row r="9" spans="1:20" ht="32.1" customHeight="1" x14ac:dyDescent="0.2">
      <c r="B9" s="50" t="s">
        <v>5</v>
      </c>
      <c r="C9" s="50"/>
      <c r="D9" s="27">
        <v>46164</v>
      </c>
      <c r="E9" s="5"/>
    </row>
    <row r="10" spans="1:20" x14ac:dyDescent="0.2">
      <c r="C10" s="6"/>
      <c r="D10" s="8"/>
      <c r="E10" s="7"/>
    </row>
    <row r="11" spans="1:20" ht="15" x14ac:dyDescent="0.25">
      <c r="A11" s="46" t="s">
        <v>45</v>
      </c>
      <c r="B11" s="46"/>
      <c r="C11" s="46"/>
      <c r="D11" s="46"/>
      <c r="E11" s="46"/>
      <c r="F11" s="46"/>
      <c r="G11" s="46"/>
      <c r="H11" s="46"/>
      <c r="I11" s="46"/>
      <c r="J11" s="46"/>
      <c r="K11" s="46"/>
      <c r="L11" s="46"/>
      <c r="M11" s="46"/>
      <c r="N11" s="46"/>
      <c r="O11" s="46"/>
      <c r="P11" s="46"/>
      <c r="Q11" s="47" t="s">
        <v>22</v>
      </c>
      <c r="R11" s="48"/>
      <c r="S11" s="48"/>
      <c r="T11" s="49"/>
    </row>
    <row r="12" spans="1:20" s="3" customFormat="1" ht="51.75" customHeight="1" x14ac:dyDescent="0.2">
      <c r="A12" s="2" t="s">
        <v>2</v>
      </c>
      <c r="B12" s="2" t="s">
        <v>9</v>
      </c>
      <c r="C12" s="2" t="s">
        <v>10</v>
      </c>
      <c r="D12" s="2" t="s">
        <v>11</v>
      </c>
      <c r="E12" s="2" t="s">
        <v>12</v>
      </c>
      <c r="F12" s="2" t="s">
        <v>13</v>
      </c>
      <c r="G12" s="2" t="s">
        <v>7</v>
      </c>
      <c r="H12" s="2" t="s">
        <v>14</v>
      </c>
      <c r="I12" s="2" t="s">
        <v>38</v>
      </c>
      <c r="J12" s="2" t="s">
        <v>15</v>
      </c>
      <c r="K12" s="2" t="s">
        <v>16</v>
      </c>
      <c r="L12" s="2" t="s">
        <v>17</v>
      </c>
      <c r="M12" s="2" t="s">
        <v>18</v>
      </c>
      <c r="N12" s="4" t="s">
        <v>19</v>
      </c>
      <c r="O12" s="4" t="s">
        <v>20</v>
      </c>
      <c r="P12" s="4" t="s">
        <v>8</v>
      </c>
      <c r="Q12" s="9" t="s">
        <v>21</v>
      </c>
      <c r="R12" s="10" t="s">
        <v>23</v>
      </c>
      <c r="S12" s="11" t="s">
        <v>24</v>
      </c>
      <c r="T12" s="24" t="s">
        <v>25</v>
      </c>
    </row>
    <row r="13" spans="1:20" s="3" customFormat="1" ht="238.5" customHeight="1" x14ac:dyDescent="0.2">
      <c r="A13" s="2">
        <v>1</v>
      </c>
      <c r="B13" s="31" t="s">
        <v>1</v>
      </c>
      <c r="C13" s="31" t="s">
        <v>50</v>
      </c>
      <c r="D13" s="28" t="s">
        <v>91</v>
      </c>
      <c r="E13" s="28" t="s">
        <v>51</v>
      </c>
      <c r="F13" s="28" t="s">
        <v>65</v>
      </c>
      <c r="G13" s="28" t="s">
        <v>62</v>
      </c>
      <c r="H13" s="28" t="s">
        <v>98</v>
      </c>
      <c r="I13" s="28">
        <v>1</v>
      </c>
      <c r="J13" s="29">
        <v>46003</v>
      </c>
      <c r="K13" s="30">
        <v>46265</v>
      </c>
      <c r="L13" s="31">
        <v>15</v>
      </c>
      <c r="M13" s="28">
        <v>0</v>
      </c>
      <c r="N13" s="32">
        <f>+M13/I13</f>
        <v>0</v>
      </c>
      <c r="O13" s="28" t="s">
        <v>92</v>
      </c>
      <c r="P13" s="28" t="s">
        <v>72</v>
      </c>
      <c r="Q13" s="33"/>
      <c r="R13" s="34" t="s">
        <v>77</v>
      </c>
      <c r="S13" s="35">
        <v>46148</v>
      </c>
      <c r="T13" s="36" t="s">
        <v>96</v>
      </c>
    </row>
    <row r="14" spans="1:20" s="3" customFormat="1" ht="239.1" customHeight="1" x14ac:dyDescent="0.2">
      <c r="A14" s="13"/>
      <c r="B14" s="31" t="s">
        <v>1</v>
      </c>
      <c r="C14" s="31" t="s">
        <v>50</v>
      </c>
      <c r="D14" s="28" t="s">
        <v>58</v>
      </c>
      <c r="E14" s="28" t="s">
        <v>51</v>
      </c>
      <c r="F14" s="28" t="s">
        <v>65</v>
      </c>
      <c r="G14" s="28" t="s">
        <v>63</v>
      </c>
      <c r="H14" s="37" t="s">
        <v>99</v>
      </c>
      <c r="I14" s="37">
        <v>2</v>
      </c>
      <c r="J14" s="29">
        <v>46003</v>
      </c>
      <c r="K14" s="30">
        <v>46265</v>
      </c>
      <c r="L14" s="31">
        <v>15</v>
      </c>
      <c r="M14" s="28">
        <v>0</v>
      </c>
      <c r="N14" s="32">
        <f>+M14/I14</f>
        <v>0</v>
      </c>
      <c r="O14" s="28" t="s">
        <v>57</v>
      </c>
      <c r="P14" s="37" t="s">
        <v>64</v>
      </c>
      <c r="Q14" s="33"/>
      <c r="R14" s="34" t="s">
        <v>77</v>
      </c>
      <c r="S14" s="35">
        <v>46148</v>
      </c>
      <c r="T14" s="36" t="s">
        <v>78</v>
      </c>
    </row>
    <row r="15" spans="1:20" s="3" customFormat="1" ht="226.5" customHeight="1" x14ac:dyDescent="0.2">
      <c r="A15" s="13">
        <v>2</v>
      </c>
      <c r="B15" s="31" t="s">
        <v>1</v>
      </c>
      <c r="C15" s="39" t="s">
        <v>52</v>
      </c>
      <c r="D15" s="37" t="s">
        <v>59</v>
      </c>
      <c r="E15" s="37" t="s">
        <v>66</v>
      </c>
      <c r="F15" s="37" t="s">
        <v>68</v>
      </c>
      <c r="G15" s="37" t="s">
        <v>67</v>
      </c>
      <c r="H15" s="37" t="s">
        <v>100</v>
      </c>
      <c r="I15" s="37">
        <v>1</v>
      </c>
      <c r="J15" s="38">
        <v>46003</v>
      </c>
      <c r="K15" s="38">
        <v>46112</v>
      </c>
      <c r="L15" s="39">
        <v>15</v>
      </c>
      <c r="M15" s="37">
        <v>1</v>
      </c>
      <c r="N15" s="40">
        <v>1</v>
      </c>
      <c r="O15" s="37" t="s">
        <v>75</v>
      </c>
      <c r="P15" s="28" t="s">
        <v>72</v>
      </c>
      <c r="Q15" s="41">
        <v>46058</v>
      </c>
      <c r="R15" s="36" t="s">
        <v>93</v>
      </c>
      <c r="S15" s="42">
        <v>46148</v>
      </c>
      <c r="T15" s="36" t="s">
        <v>94</v>
      </c>
    </row>
    <row r="16" spans="1:20" s="3" customFormat="1" ht="142.5" customHeight="1" x14ac:dyDescent="0.2">
      <c r="A16" s="13">
        <v>3</v>
      </c>
      <c r="B16" s="31" t="s">
        <v>1</v>
      </c>
      <c r="C16" s="39" t="s">
        <v>53</v>
      </c>
      <c r="D16" s="37" t="s">
        <v>60</v>
      </c>
      <c r="E16" s="37" t="s">
        <v>54</v>
      </c>
      <c r="F16" s="37" t="s">
        <v>69</v>
      </c>
      <c r="G16" s="37" t="s">
        <v>70</v>
      </c>
      <c r="H16" s="37" t="s">
        <v>100</v>
      </c>
      <c r="I16" s="37">
        <v>1</v>
      </c>
      <c r="J16" s="38">
        <v>46003</v>
      </c>
      <c r="K16" s="38">
        <v>46112</v>
      </c>
      <c r="L16" s="39">
        <v>15</v>
      </c>
      <c r="M16" s="37">
        <v>1</v>
      </c>
      <c r="N16" s="43">
        <f>+M16/I16</f>
        <v>1</v>
      </c>
      <c r="O16" s="37" t="s">
        <v>76</v>
      </c>
      <c r="P16" s="28" t="s">
        <v>72</v>
      </c>
      <c r="Q16" s="41">
        <v>46010</v>
      </c>
      <c r="R16" s="36" t="s">
        <v>93</v>
      </c>
      <c r="S16" s="42">
        <v>46148</v>
      </c>
      <c r="T16" s="36" t="s">
        <v>95</v>
      </c>
    </row>
    <row r="17" spans="1:21" s="3" customFormat="1" ht="222.75" customHeight="1" x14ac:dyDescent="0.2">
      <c r="A17" s="2">
        <v>4</v>
      </c>
      <c r="B17" s="31" t="s">
        <v>1</v>
      </c>
      <c r="C17" s="31" t="s">
        <v>55</v>
      </c>
      <c r="D17" s="28" t="s">
        <v>61</v>
      </c>
      <c r="E17" s="28" t="s">
        <v>56</v>
      </c>
      <c r="F17" s="28" t="s">
        <v>79</v>
      </c>
      <c r="G17" s="28" t="s">
        <v>73</v>
      </c>
      <c r="H17" s="28" t="s">
        <v>71</v>
      </c>
      <c r="I17" s="32">
        <v>1</v>
      </c>
      <c r="J17" s="29">
        <v>46003</v>
      </c>
      <c r="K17" s="29">
        <v>46112</v>
      </c>
      <c r="L17" s="31">
        <v>15</v>
      </c>
      <c r="M17" s="44">
        <f>(12/16)</f>
        <v>0.75</v>
      </c>
      <c r="N17" s="43">
        <f>+M17</f>
        <v>0.75</v>
      </c>
      <c r="O17" s="28" t="s">
        <v>101</v>
      </c>
      <c r="P17" s="28" t="s">
        <v>74</v>
      </c>
      <c r="Q17" s="41">
        <v>46112</v>
      </c>
      <c r="R17" s="36" t="s">
        <v>102</v>
      </c>
      <c r="S17" s="42">
        <v>46164</v>
      </c>
      <c r="T17" s="36" t="s">
        <v>103</v>
      </c>
      <c r="U17" s="17"/>
    </row>
    <row r="351010" spans="1:1" x14ac:dyDescent="0.2">
      <c r="A351010" s="1" t="s">
        <v>0</v>
      </c>
    </row>
    <row r="351011" spans="1:1" x14ac:dyDescent="0.2">
      <c r="A351011" s="1" t="s">
        <v>1</v>
      </c>
    </row>
  </sheetData>
  <mergeCells count="7">
    <mergeCell ref="A1:T4"/>
    <mergeCell ref="A11:P11"/>
    <mergeCell ref="Q11:T11"/>
    <mergeCell ref="B6:C6"/>
    <mergeCell ref="B7:C7"/>
    <mergeCell ref="B8:C8"/>
    <mergeCell ref="B9:C9"/>
  </mergeCells>
  <dataValidations count="5">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B13:B17">
      <formula1>$A$351009:$A$351011</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C13:C17">
      <formula1>0</formula1>
      <formula2>9</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J13:J17">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K13:K17">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L13:L17">
      <formula1>-9223372036854770000</formula1>
      <formula2>9223372036854770000</formula2>
    </dataValidation>
  </dataValidations>
  <pageMargins left="0.70866141732283472" right="0.70866141732283472" top="0.74803149606299213" bottom="0.74803149606299213" header="0.31496062992125984" footer="0.31496062992125984"/>
  <pageSetup paperSize="281" scale="36" orientation="landscape" r:id="rId1"/>
  <headerFooter>
    <oddFooter>&amp;LFR.EM.007&amp;RVersión 02_23/07/2025</oddFooter>
  </headerFooter>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zoomScale="60" zoomScaleNormal="60" workbookViewId="0">
      <selection activeCell="F11" sqref="F11"/>
    </sheetView>
  </sheetViews>
  <sheetFormatPr baseColWidth="10" defaultRowHeight="15" x14ac:dyDescent="0.25"/>
  <cols>
    <col min="1" max="1" width="27.7109375" customWidth="1"/>
    <col min="2" max="2" width="24.85546875" customWidth="1"/>
    <col min="3" max="3" width="11.140625" customWidth="1"/>
    <col min="4" max="4" width="12" customWidth="1"/>
  </cols>
  <sheetData>
    <row r="1" spans="1:5" x14ac:dyDescent="0.25">
      <c r="A1" s="51" t="s">
        <v>80</v>
      </c>
      <c r="B1" s="51" t="s">
        <v>81</v>
      </c>
      <c r="C1" s="51" t="s">
        <v>82</v>
      </c>
      <c r="D1" s="51"/>
      <c r="E1" s="51"/>
    </row>
    <row r="2" spans="1:5" x14ac:dyDescent="0.25">
      <c r="A2" s="51"/>
      <c r="B2" s="51"/>
      <c r="C2" s="51"/>
      <c r="D2" s="51"/>
      <c r="E2" s="51"/>
    </row>
    <row r="3" spans="1:5" ht="25.5" x14ac:dyDescent="0.25">
      <c r="A3" s="23"/>
      <c r="B3" s="23"/>
      <c r="C3" s="23" t="s">
        <v>83</v>
      </c>
      <c r="D3" s="23" t="s">
        <v>84</v>
      </c>
      <c r="E3" s="23" t="s">
        <v>85</v>
      </c>
    </row>
    <row r="4" spans="1:5" ht="72" x14ac:dyDescent="0.25">
      <c r="A4" s="14" t="s">
        <v>86</v>
      </c>
      <c r="B4" s="15">
        <v>2</v>
      </c>
      <c r="C4" s="16"/>
      <c r="D4" s="15">
        <v>2</v>
      </c>
      <c r="E4" s="18"/>
    </row>
    <row r="5" spans="1:5" ht="84" x14ac:dyDescent="0.25">
      <c r="A5" s="14" t="s">
        <v>87</v>
      </c>
      <c r="B5" s="19">
        <v>1</v>
      </c>
      <c r="C5" s="19">
        <v>1</v>
      </c>
      <c r="D5" s="18"/>
      <c r="E5" s="18"/>
    </row>
    <row r="6" spans="1:5" ht="84" x14ac:dyDescent="0.25">
      <c r="A6" s="14" t="s">
        <v>88</v>
      </c>
      <c r="B6" s="19">
        <v>1</v>
      </c>
      <c r="C6" s="19">
        <v>1</v>
      </c>
      <c r="D6" s="18"/>
      <c r="E6" s="18"/>
    </row>
    <row r="7" spans="1:5" ht="48" x14ac:dyDescent="0.25">
      <c r="A7" s="20" t="s">
        <v>89</v>
      </c>
      <c r="B7" s="19">
        <v>1</v>
      </c>
      <c r="C7" s="19"/>
      <c r="D7" s="19"/>
      <c r="E7" s="19">
        <v>1</v>
      </c>
    </row>
    <row r="8" spans="1:5" x14ac:dyDescent="0.25">
      <c r="A8" s="21" t="s">
        <v>90</v>
      </c>
      <c r="B8" s="22">
        <f>SUM(B4:B7)</f>
        <v>5</v>
      </c>
      <c r="C8" s="22">
        <f>SUM(C4:C7)</f>
        <v>2</v>
      </c>
      <c r="D8" s="22">
        <f>SUM(D4:D7)</f>
        <v>2</v>
      </c>
      <c r="E8" s="22">
        <f>SUM(E4:E7)</f>
        <v>1</v>
      </c>
    </row>
  </sheetData>
  <mergeCells count="3">
    <mergeCell ref="A1:A2"/>
    <mergeCell ref="B1:B2"/>
    <mergeCell ref="C1:E2"/>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2"/>
  <sheetViews>
    <sheetView topLeftCell="A12" workbookViewId="0">
      <selection activeCell="A19" sqref="A19:Q19"/>
    </sheetView>
  </sheetViews>
  <sheetFormatPr baseColWidth="10" defaultRowHeight="15" x14ac:dyDescent="0.25"/>
  <cols>
    <col min="13" max="13" width="11.140625" customWidth="1"/>
    <col min="14" max="17" width="11.42578125" hidden="1" customWidth="1"/>
  </cols>
  <sheetData>
    <row r="1" spans="1:17" x14ac:dyDescent="0.25">
      <c r="A1" s="52" t="s">
        <v>49</v>
      </c>
      <c r="B1" s="53"/>
      <c r="C1" s="53"/>
      <c r="D1" s="53"/>
      <c r="E1" s="53"/>
      <c r="F1" s="53"/>
      <c r="G1" s="53"/>
      <c r="H1" s="53"/>
      <c r="I1" s="53"/>
      <c r="J1" s="53"/>
      <c r="K1" s="53"/>
      <c r="L1" s="53"/>
      <c r="M1" s="53"/>
      <c r="N1" s="53"/>
      <c r="O1" s="53"/>
      <c r="P1" s="53"/>
      <c r="Q1" s="54"/>
    </row>
    <row r="2" spans="1:17" ht="34.15" customHeight="1" x14ac:dyDescent="0.25">
      <c r="A2" s="58" t="s">
        <v>44</v>
      </c>
      <c r="B2" s="58"/>
      <c r="C2" s="58"/>
      <c r="D2" s="58"/>
      <c r="E2" s="58"/>
      <c r="F2" s="58"/>
      <c r="G2" s="58"/>
      <c r="H2" s="58"/>
      <c r="I2" s="58"/>
      <c r="J2" s="58"/>
      <c r="K2" s="58"/>
      <c r="L2" s="58"/>
      <c r="M2" s="58"/>
      <c r="N2" s="58"/>
      <c r="O2" s="58"/>
      <c r="P2" s="58"/>
      <c r="Q2" s="58"/>
    </row>
    <row r="3" spans="1:17" ht="26.45" customHeight="1" x14ac:dyDescent="0.25">
      <c r="A3" s="55" t="s">
        <v>28</v>
      </c>
      <c r="B3" s="55"/>
      <c r="C3" s="55"/>
      <c r="D3" s="55"/>
      <c r="E3" s="55"/>
      <c r="F3" s="55"/>
      <c r="G3" s="55"/>
      <c r="H3" s="55"/>
      <c r="I3" s="55"/>
      <c r="J3" s="55"/>
      <c r="K3" s="55"/>
      <c r="L3" s="55"/>
      <c r="M3" s="55"/>
      <c r="N3" s="55"/>
      <c r="O3" s="55"/>
      <c r="P3" s="55"/>
      <c r="Q3" s="55"/>
    </row>
    <row r="4" spans="1:17" x14ac:dyDescent="0.25">
      <c r="A4" s="55" t="s">
        <v>29</v>
      </c>
      <c r="B4" s="55"/>
      <c r="C4" s="55"/>
      <c r="D4" s="55"/>
      <c r="E4" s="55"/>
      <c r="F4" s="55"/>
      <c r="G4" s="55"/>
      <c r="H4" s="55"/>
      <c r="I4" s="55"/>
      <c r="J4" s="55"/>
      <c r="K4" s="55"/>
      <c r="L4" s="55"/>
      <c r="M4" s="55"/>
      <c r="N4" s="55"/>
      <c r="O4" s="55"/>
      <c r="P4" s="55"/>
      <c r="Q4" s="55"/>
    </row>
    <row r="5" spans="1:17" ht="34.9" customHeight="1" x14ac:dyDescent="0.25">
      <c r="A5" s="55" t="s">
        <v>30</v>
      </c>
      <c r="B5" s="55"/>
      <c r="C5" s="55"/>
      <c r="D5" s="55"/>
      <c r="E5" s="55"/>
      <c r="F5" s="55"/>
      <c r="G5" s="55"/>
      <c r="H5" s="55"/>
      <c r="I5" s="55"/>
      <c r="J5" s="55"/>
      <c r="K5" s="55"/>
      <c r="L5" s="55"/>
      <c r="M5" s="55"/>
      <c r="N5" s="55"/>
      <c r="O5" s="55"/>
      <c r="P5" s="55"/>
      <c r="Q5" s="55"/>
    </row>
    <row r="6" spans="1:17" ht="93" customHeight="1" x14ac:dyDescent="0.25">
      <c r="A6" s="55" t="s">
        <v>31</v>
      </c>
      <c r="B6" s="55"/>
      <c r="C6" s="55"/>
      <c r="D6" s="55"/>
      <c r="E6" s="55"/>
      <c r="F6" s="55"/>
      <c r="G6" s="55"/>
      <c r="H6" s="55"/>
      <c r="I6" s="55"/>
      <c r="J6" s="55"/>
      <c r="K6" s="55"/>
      <c r="L6" s="55"/>
      <c r="M6" s="55"/>
      <c r="N6" s="55"/>
      <c r="O6" s="55"/>
      <c r="P6" s="55"/>
      <c r="Q6" s="55"/>
    </row>
    <row r="7" spans="1:17" ht="60.75" customHeight="1" x14ac:dyDescent="0.25">
      <c r="A7" s="56" t="s">
        <v>32</v>
      </c>
      <c r="B7" s="57"/>
      <c r="C7" s="57"/>
      <c r="D7" s="57"/>
      <c r="E7" s="57"/>
      <c r="F7" s="57"/>
      <c r="G7" s="57"/>
      <c r="H7" s="57"/>
      <c r="I7" s="57"/>
      <c r="J7" s="57"/>
      <c r="K7" s="57"/>
      <c r="L7" s="57"/>
      <c r="M7" s="57"/>
      <c r="N7" s="57"/>
      <c r="O7" s="57"/>
      <c r="P7" s="57"/>
      <c r="Q7" s="57"/>
    </row>
    <row r="8" spans="1:17" ht="16.899999999999999" customHeight="1" x14ac:dyDescent="0.25">
      <c r="A8" s="56" t="s">
        <v>33</v>
      </c>
      <c r="B8" s="57"/>
      <c r="C8" s="57"/>
      <c r="D8" s="57"/>
      <c r="E8" s="57"/>
      <c r="F8" s="57"/>
      <c r="G8" s="57"/>
      <c r="H8" s="57"/>
      <c r="I8" s="57"/>
      <c r="J8" s="57"/>
      <c r="K8" s="57"/>
      <c r="L8" s="57"/>
      <c r="M8" s="57"/>
      <c r="N8" s="57"/>
      <c r="O8" s="57"/>
      <c r="P8" s="57"/>
      <c r="Q8" s="57"/>
    </row>
    <row r="9" spans="1:17" ht="29.45" customHeight="1" x14ac:dyDescent="0.25">
      <c r="A9" s="56" t="s">
        <v>35</v>
      </c>
      <c r="B9" s="56"/>
      <c r="C9" s="56"/>
      <c r="D9" s="56"/>
      <c r="E9" s="56"/>
      <c r="F9" s="56"/>
      <c r="G9" s="56"/>
      <c r="H9" s="56"/>
      <c r="I9" s="56"/>
      <c r="J9" s="56"/>
      <c r="K9" s="56"/>
      <c r="L9" s="56"/>
      <c r="M9" s="56"/>
      <c r="N9" s="56"/>
      <c r="O9" s="56"/>
      <c r="P9" s="56"/>
      <c r="Q9" s="56"/>
    </row>
    <row r="10" spans="1:17" ht="21.6" customHeight="1" x14ac:dyDescent="0.25">
      <c r="A10" s="56" t="s">
        <v>36</v>
      </c>
      <c r="B10" s="56"/>
      <c r="C10" s="56"/>
      <c r="D10" s="56"/>
      <c r="E10" s="56"/>
      <c r="F10" s="56"/>
      <c r="G10" s="56"/>
      <c r="H10" s="56"/>
      <c r="I10" s="56"/>
      <c r="J10" s="56"/>
      <c r="K10" s="56"/>
      <c r="L10" s="56"/>
      <c r="M10" s="56"/>
      <c r="N10" s="56"/>
      <c r="O10" s="56"/>
      <c r="P10" s="56"/>
      <c r="Q10" s="56"/>
    </row>
    <row r="11" spans="1:17" ht="42" customHeight="1" x14ac:dyDescent="0.25">
      <c r="A11" s="55" t="s">
        <v>34</v>
      </c>
      <c r="B11" s="55"/>
      <c r="C11" s="55"/>
      <c r="D11" s="55"/>
      <c r="E11" s="55"/>
      <c r="F11" s="55"/>
      <c r="G11" s="55"/>
      <c r="H11" s="55"/>
      <c r="I11" s="55"/>
      <c r="J11" s="55"/>
      <c r="K11" s="55"/>
      <c r="L11" s="55"/>
      <c r="M11" s="55"/>
      <c r="N11" s="55"/>
      <c r="O11" s="55"/>
      <c r="P11" s="55"/>
      <c r="Q11" s="55"/>
    </row>
    <row r="12" spans="1:17" ht="37.15" customHeight="1" x14ac:dyDescent="0.25">
      <c r="A12" s="55" t="s">
        <v>37</v>
      </c>
      <c r="B12" s="55"/>
      <c r="C12" s="55"/>
      <c r="D12" s="55"/>
      <c r="E12" s="55"/>
      <c r="F12" s="55"/>
      <c r="G12" s="55"/>
      <c r="H12" s="55"/>
      <c r="I12" s="55"/>
      <c r="J12" s="55"/>
      <c r="K12" s="55"/>
      <c r="L12" s="55"/>
      <c r="M12" s="55"/>
      <c r="N12" s="55"/>
      <c r="O12" s="55"/>
      <c r="P12" s="55"/>
      <c r="Q12" s="55"/>
    </row>
    <row r="13" spans="1:17" ht="23.45" customHeight="1" x14ac:dyDescent="0.25">
      <c r="A13" s="55" t="s">
        <v>39</v>
      </c>
      <c r="B13" s="55"/>
      <c r="C13" s="55"/>
      <c r="D13" s="55"/>
      <c r="E13" s="55"/>
      <c r="F13" s="55"/>
      <c r="G13" s="55"/>
      <c r="H13" s="55"/>
      <c r="I13" s="55"/>
      <c r="J13" s="55"/>
      <c r="K13" s="55"/>
      <c r="L13" s="55"/>
      <c r="M13" s="55"/>
      <c r="N13" s="55"/>
      <c r="O13" s="55"/>
      <c r="P13" s="55"/>
      <c r="Q13" s="55"/>
    </row>
    <row r="14" spans="1:17" ht="26.45" customHeight="1" x14ac:dyDescent="0.25">
      <c r="A14" s="56" t="s">
        <v>40</v>
      </c>
      <c r="B14" s="56"/>
      <c r="C14" s="56"/>
      <c r="D14" s="56"/>
      <c r="E14" s="56"/>
      <c r="F14" s="56"/>
      <c r="G14" s="56"/>
      <c r="H14" s="56"/>
      <c r="I14" s="56"/>
      <c r="J14" s="56"/>
      <c r="K14" s="56"/>
      <c r="L14" s="56"/>
      <c r="M14" s="56"/>
      <c r="N14" s="56"/>
      <c r="O14" s="56"/>
      <c r="P14" s="56"/>
      <c r="Q14" s="56"/>
    </row>
    <row r="15" spans="1:17" ht="27.6" customHeight="1" x14ac:dyDescent="0.25">
      <c r="A15" s="56" t="s">
        <v>41</v>
      </c>
      <c r="B15" s="56"/>
      <c r="C15" s="56"/>
      <c r="D15" s="56"/>
      <c r="E15" s="56"/>
      <c r="F15" s="56"/>
      <c r="G15" s="56"/>
      <c r="H15" s="56"/>
      <c r="I15" s="56"/>
      <c r="J15" s="56"/>
      <c r="K15" s="56"/>
      <c r="L15" s="56"/>
      <c r="M15" s="56"/>
      <c r="N15" s="56"/>
      <c r="O15" s="56"/>
      <c r="P15" s="56"/>
      <c r="Q15" s="56"/>
    </row>
    <row r="16" spans="1:17" ht="39.6" customHeight="1" x14ac:dyDescent="0.25">
      <c r="A16" s="56" t="s">
        <v>26</v>
      </c>
      <c r="B16" s="56"/>
      <c r="C16" s="56"/>
      <c r="D16" s="56"/>
      <c r="E16" s="56"/>
      <c r="F16" s="56"/>
      <c r="G16" s="56"/>
      <c r="H16" s="56"/>
      <c r="I16" s="56"/>
      <c r="J16" s="56"/>
      <c r="K16" s="56"/>
      <c r="L16" s="56"/>
      <c r="M16" s="56"/>
      <c r="N16" s="56"/>
      <c r="O16" s="56"/>
      <c r="P16" s="56"/>
      <c r="Q16" s="56"/>
    </row>
    <row r="17" spans="1:17" ht="39.6" customHeight="1" x14ac:dyDescent="0.25">
      <c r="A17" s="60" t="s">
        <v>46</v>
      </c>
      <c r="B17" s="60"/>
      <c r="C17" s="60"/>
      <c r="D17" s="60"/>
      <c r="E17" s="60"/>
      <c r="F17" s="60"/>
      <c r="G17" s="60"/>
      <c r="H17" s="60"/>
      <c r="I17" s="60"/>
      <c r="J17" s="60"/>
      <c r="K17" s="60"/>
      <c r="L17" s="60"/>
      <c r="M17" s="60"/>
      <c r="N17" s="60"/>
      <c r="O17" s="60"/>
      <c r="P17" s="60"/>
      <c r="Q17" s="60"/>
    </row>
    <row r="18" spans="1:17" ht="23.45" customHeight="1" x14ac:dyDescent="0.25">
      <c r="A18" s="56" t="s">
        <v>42</v>
      </c>
      <c r="B18" s="56"/>
      <c r="C18" s="56"/>
      <c r="D18" s="56"/>
      <c r="E18" s="56"/>
      <c r="F18" s="56"/>
      <c r="G18" s="56"/>
      <c r="H18" s="56"/>
      <c r="I18" s="56"/>
      <c r="J18" s="56"/>
      <c r="K18" s="56"/>
      <c r="L18" s="56"/>
      <c r="M18" s="56"/>
      <c r="N18" s="56"/>
      <c r="O18" s="56"/>
      <c r="P18" s="56"/>
      <c r="Q18" s="56"/>
    </row>
    <row r="19" spans="1:17" ht="104.25" customHeight="1" x14ac:dyDescent="0.25">
      <c r="A19" s="56" t="s">
        <v>47</v>
      </c>
      <c r="B19" s="56"/>
      <c r="C19" s="56"/>
      <c r="D19" s="56"/>
      <c r="E19" s="56"/>
      <c r="F19" s="56"/>
      <c r="G19" s="56"/>
      <c r="H19" s="56"/>
      <c r="I19" s="56"/>
      <c r="J19" s="56"/>
      <c r="K19" s="56"/>
      <c r="L19" s="56"/>
      <c r="M19" s="56"/>
      <c r="N19" s="56"/>
      <c r="O19" s="56"/>
      <c r="P19" s="56"/>
      <c r="Q19" s="56"/>
    </row>
    <row r="20" spans="1:17" ht="46.15" customHeight="1" x14ac:dyDescent="0.25">
      <c r="A20" s="55" t="s">
        <v>43</v>
      </c>
      <c r="B20" s="55"/>
      <c r="C20" s="55"/>
      <c r="D20" s="55"/>
      <c r="E20" s="55"/>
      <c r="F20" s="55"/>
      <c r="G20" s="55"/>
      <c r="H20" s="55"/>
      <c r="I20" s="55"/>
      <c r="J20" s="55"/>
      <c r="K20" s="55"/>
      <c r="L20" s="55"/>
      <c r="M20" s="55"/>
      <c r="N20" s="55"/>
      <c r="O20" s="55"/>
      <c r="P20" s="55"/>
      <c r="Q20" s="55"/>
    </row>
    <row r="21" spans="1:17" ht="48" customHeight="1" x14ac:dyDescent="0.25">
      <c r="A21" s="55" t="s">
        <v>27</v>
      </c>
      <c r="B21" s="55"/>
      <c r="C21" s="55"/>
      <c r="D21" s="55"/>
      <c r="E21" s="55"/>
      <c r="F21" s="55"/>
      <c r="G21" s="55"/>
      <c r="H21" s="55"/>
      <c r="I21" s="55"/>
      <c r="J21" s="55"/>
      <c r="K21" s="55"/>
      <c r="L21" s="55"/>
      <c r="M21" s="55"/>
      <c r="N21" s="55"/>
      <c r="O21" s="55"/>
      <c r="P21" s="55"/>
      <c r="Q21" s="55"/>
    </row>
    <row r="22" spans="1:17" x14ac:dyDescent="0.25">
      <c r="A22" s="59"/>
      <c r="B22" s="59"/>
      <c r="C22" s="59"/>
      <c r="D22" s="59"/>
      <c r="E22" s="59"/>
      <c r="F22" s="59"/>
      <c r="G22" s="59"/>
      <c r="H22" s="59"/>
      <c r="I22" s="59"/>
      <c r="J22" s="59"/>
      <c r="K22" s="59"/>
      <c r="L22" s="59"/>
      <c r="M22" s="59"/>
      <c r="N22" s="59"/>
      <c r="O22" s="59"/>
      <c r="P22" s="59"/>
      <c r="Q22" s="59"/>
    </row>
  </sheetData>
  <mergeCells count="22">
    <mergeCell ref="A21:Q21"/>
    <mergeCell ref="A22:Q22"/>
    <mergeCell ref="A3:Q3"/>
    <mergeCell ref="A8:Q8"/>
    <mergeCell ref="A10:Q10"/>
    <mergeCell ref="A13:Q13"/>
    <mergeCell ref="A15:Q15"/>
    <mergeCell ref="A9:Q9"/>
    <mergeCell ref="A11:Q11"/>
    <mergeCell ref="A12:Q12"/>
    <mergeCell ref="A14:Q14"/>
    <mergeCell ref="A16:Q16"/>
    <mergeCell ref="A18:Q18"/>
    <mergeCell ref="A19:Q19"/>
    <mergeCell ref="A20:Q20"/>
    <mergeCell ref="A17:Q17"/>
    <mergeCell ref="A1:Q1"/>
    <mergeCell ref="A4:Q4"/>
    <mergeCell ref="A5:Q5"/>
    <mergeCell ref="A6:Q6"/>
    <mergeCell ref="A7:Q7"/>
    <mergeCell ref="A2:Q2"/>
  </mergeCells>
  <pageMargins left="0.70866141732283472" right="0.70866141732283472" top="0.74803149606299213" bottom="0.74803149606299213" header="0.31496062992125984" footer="0.31496062992125984"/>
  <pageSetup scale="8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FR.EM.007</vt:lpstr>
      <vt:lpstr>RESUMEN CUMPLIMIENTO</vt:lpstr>
      <vt:lpstr>Instructivo</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Sistema de Gestión</dc:creator>
  <cp:lastModifiedBy>Neyla Esther Martinez Orozco</cp:lastModifiedBy>
  <cp:lastPrinted>2025-12-18T18:55:02Z</cp:lastPrinted>
  <dcterms:created xsi:type="dcterms:W3CDTF">2024-06-28T16:22:19Z</dcterms:created>
  <dcterms:modified xsi:type="dcterms:W3CDTF">2026-06-10T20:50:41Z</dcterms:modified>
</cp:coreProperties>
</file>